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225" windowWidth="14805" windowHeight="7890" firstSheet="22" activeTab="24"/>
  </bookViews>
  <sheets>
    <sheet name="Thang 5( 2014)" sheetId="1" r:id="rId1"/>
    <sheet name="Thang 6" sheetId="2" r:id="rId2"/>
    <sheet name="Thang 7,8" sheetId="11" r:id="rId3"/>
    <sheet name="Tong hop nam 2013 -2014" sheetId="12" r:id="rId4"/>
    <sheet name="Thang 9,10, 11 ( 2014)" sheetId="14" r:id="rId5"/>
    <sheet name="Thang 12,1 ( 2014)" sheetId="18" r:id="rId6"/>
    <sheet name="Thang 2,3,4,5 (2015)" sheetId="19" r:id="rId7"/>
    <sheet name="Thang 6,7 ( 2015)" sheetId="20" r:id="rId8"/>
    <sheet name="Thang 8,9,10 (2015)" sheetId="21" r:id="rId9"/>
    <sheet name="Thang11,12 (2015), 1,2,3 (2016)" sheetId="24" r:id="rId10"/>
    <sheet name="Thang4,5,6 (2016)" sheetId="25" r:id="rId11"/>
    <sheet name="Thang7,8,9 (2016)" sheetId="26" r:id="rId12"/>
    <sheet name="Thang10,11,12 (2016)" sheetId="27" r:id="rId13"/>
    <sheet name="Thang1-5 (2017)" sheetId="28" r:id="rId14"/>
    <sheet name="Thang 6-7 (2017)" sheetId="29" r:id="rId15"/>
    <sheet name="Thang 8,9 (2017)" sheetId="32" r:id="rId16"/>
    <sheet name="Bài báo 2017-2018" sheetId="35" r:id="rId17"/>
    <sheet name="Bài báo 2018 " sheetId="37" r:id="rId18"/>
    <sheet name="Sheet1" sheetId="42" r:id="rId19"/>
    <sheet name="2018 -Q2" sheetId="38" r:id="rId20"/>
    <sheet name="2018 - Q1" sheetId="39" r:id="rId21"/>
    <sheet name="2018 -Q4" sheetId="41" r:id="rId22"/>
    <sheet name=" Năm học 2018 -2019 ( Hết Q1)" sheetId="43" r:id="rId23"/>
    <sheet name="QT  năm học 2018 -2019 (2)" sheetId="44" r:id="rId24"/>
    <sheet name="BB năm học 2018 -2019" sheetId="45" r:id="rId25"/>
    <sheet name="Sheet2" sheetId="46" r:id="rId26"/>
  </sheets>
  <definedNames>
    <definedName name="_xlnm._FilterDatabase" localSheetId="22" hidden="1">' Năm học 2018 -2019 ( Hết Q1)'!$A$7:$I$167</definedName>
    <definedName name="_xlnm._FilterDatabase" localSheetId="23" hidden="1">'QT  năm học 2018 -2019 (2)'!$A$6:$I$167</definedName>
    <definedName name="_xlnm._FilterDatabase" localSheetId="6" hidden="1">'Thang 2,3,4,5 (2015)'!$G$1:$G$51</definedName>
    <definedName name="_xlnm._FilterDatabase" localSheetId="0" hidden="1">'Thang 5( 2014)'!$A$6:$K$30</definedName>
    <definedName name="_xlnm._FilterDatabase" localSheetId="1" hidden="1">'Thang 6'!$A$6:$K$22</definedName>
    <definedName name="_xlnm._FilterDatabase" localSheetId="2" hidden="1">'Thang 7,8'!$A$6:$J$33</definedName>
    <definedName name="_xlnm.Print_Titles" localSheetId="16">'Bài báo 2017-2018'!$3:$3</definedName>
    <definedName name="_xlnm.Print_Titles" localSheetId="17">'Bài báo 2018 '!$3:$3</definedName>
    <definedName name="_xlnm.Print_Titles" localSheetId="5">'Thang 12,1 ( 2014)'!$5:$5</definedName>
    <definedName name="_xlnm.Print_Titles" localSheetId="6">'Thang 2,3,4,5 (2015)'!$5:$5</definedName>
    <definedName name="_xlnm.Print_Titles" localSheetId="0">'Thang 5( 2014)'!$6:$6</definedName>
    <definedName name="_xlnm.Print_Titles" localSheetId="1">'Thang 6'!$6:$6</definedName>
    <definedName name="_xlnm.Print_Titles" localSheetId="7">'Thang 6,7 ( 2015)'!$5:$5</definedName>
    <definedName name="_xlnm.Print_Titles" localSheetId="14">'Thang 6-7 (2017)'!$5:$5</definedName>
    <definedName name="_xlnm.Print_Titles" localSheetId="2">'Thang 7,8'!$6:$6</definedName>
    <definedName name="_xlnm.Print_Titles" localSheetId="15">'Thang 8,9 (2017)'!$5:$5</definedName>
    <definedName name="_xlnm.Print_Titles" localSheetId="8">'Thang 8,9,10 (2015)'!$5:$5</definedName>
    <definedName name="_xlnm.Print_Titles" localSheetId="4">'Thang 9,10, 11 ( 2014)'!$6:$6</definedName>
    <definedName name="_xlnm.Print_Titles" localSheetId="12">'Thang10,11,12 (2016)'!$5:$5</definedName>
    <definedName name="_xlnm.Print_Titles" localSheetId="9">'Thang11,12 (2015), 1,2,3 (2016)'!$5:$5</definedName>
    <definedName name="_xlnm.Print_Titles" localSheetId="13">'Thang1-5 (2017)'!$5:$5</definedName>
    <definedName name="_xlnm.Print_Titles" localSheetId="10">'Thang4,5,6 (2016)'!$5:$5</definedName>
    <definedName name="_xlnm.Print_Titles" localSheetId="11">'Thang7,8,9 (2016)'!$5:$5</definedName>
    <definedName name="_xlnm.Print_Titles" localSheetId="3">'Tong hop nam 2013 -2014'!$6:$6</definedName>
  </definedNames>
  <calcPr calcId="162913"/>
</workbook>
</file>

<file path=xl/calcChain.xml><?xml version="1.0" encoding="utf-8"?>
<calcChain xmlns="http://schemas.openxmlformats.org/spreadsheetml/2006/main">
  <c r="I41" i="44" l="1"/>
  <c r="D331" i="35" l="1"/>
  <c r="D332" i="35" l="1"/>
  <c r="D335" i="35" s="1"/>
  <c r="J16" i="28" l="1"/>
  <c r="J166" i="27"/>
  <c r="J40" i="26"/>
  <c r="J83" i="25"/>
  <c r="J54" i="24"/>
  <c r="J44" i="21"/>
  <c r="J36" i="20"/>
  <c r="J31" i="19"/>
  <c r="J29" i="18"/>
  <c r="J27" i="14"/>
  <c r="I25" i="11"/>
</calcChain>
</file>

<file path=xl/sharedStrings.xml><?xml version="1.0" encoding="utf-8"?>
<sst xmlns="http://schemas.openxmlformats.org/spreadsheetml/2006/main" count="12668" uniqueCount="2534">
  <si>
    <t>TRƯỜNG ĐH KINH TẾ &amp; QTKD</t>
  </si>
  <si>
    <t>PHIẾU XÁC NHẬN CÔNG BỐ CÔNG TRÌNH KHOA HỌC</t>
  </si>
  <si>
    <t>STT</t>
  </si>
  <si>
    <t>Họ và tên</t>
  </si>
  <si>
    <t>Đơn vị</t>
  </si>
  <si>
    <t>Tên công trình
 công bố</t>
  </si>
  <si>
    <t>Loại hình công bố 
công trình</t>
  </si>
  <si>
    <t>Cơ quan công bố 
công trình</t>
  </si>
  <si>
    <t>Diện hỗ trợ 
theo Quy chế Chi tiêu nội bộ</t>
  </si>
  <si>
    <t>Mức hỗ trợ
theo Quy chế chi tiêu nội bộ</t>
  </si>
  <si>
    <t xml:space="preserve">    PHÒNG QLKH &amp; QHQT</t>
  </si>
  <si>
    <t>CỘNG HÒA XÃ HỘI CHỦ NGHĨA VIỆT NAM</t>
  </si>
  <si>
    <t>- Công bố công trình khoa học nói trên phù hợp với các quy định của Trường ĐH Kinh tế &amp; QTKD về việc chứng minh tác giả đã có công trình khoa học.</t>
  </si>
  <si>
    <t>Ghi chú</t>
  </si>
  <si>
    <t>- Phiều xác nhận này là căn cứ pháp lý chính thức của Trường ĐH KT&amp;QTKD để tính tiêu chuẩn thành tích KH trong bình xét thi đua đối với TG công bố công trình KH.</t>
  </si>
  <si>
    <t xml:space="preserve">Trần Văn Quyết                           </t>
  </si>
  <si>
    <t>Entrepreneurial intentions in Vietnam : A comparative analysis between business and engineering students </t>
  </si>
  <si>
    <t xml:space="preserve">Là bài báo khoa học đăng trên tạp chí dưới dạng ấn phẩm. </t>
  </si>
  <si>
    <t>Tạp chí Journal of Economics and Business Administration Research, Vol.10, No. 1, February 2014</t>
  </si>
  <si>
    <t>Năm công bố công trình</t>
  </si>
  <si>
    <t>Hàn Quốc</t>
  </si>
  <si>
    <t>Bài đăng tạp chí Quốc tế ISSN</t>
  </si>
  <si>
    <t xml:space="preserve">10.000.000 </t>
  </si>
  <si>
    <t>Nguyễn Thị Thanh Huyền</t>
  </si>
  <si>
    <t>10.000.000</t>
  </si>
  <si>
    <t>Điều kiện đảm bảo nguồn vốn đầu tư cho công nghiệp hóa tại Việt Nam</t>
  </si>
  <si>
    <t xml:space="preserve">Determinants of Korean Outward Foreign Direct Investment in Southeast Asian Countries, 1991 - 2008 </t>
  </si>
  <si>
    <t>Tạp chí Sogang IIAS Research Series on International Affairs, Institute of International and Area Studies, Sogang University, Volume 13, 2013</t>
  </si>
  <si>
    <t>Tạp chí Ngân hàng, số 6</t>
  </si>
  <si>
    <t>Bài báo đăng tạp chí trong nước cấp Đai học</t>
  </si>
  <si>
    <t>Giải pháp thúc đẩy hoạt động nghiên cứu khoa học của giảng viên trẻ Trường ĐH Kinh tế &amp; QTKD Thái Nguyên</t>
  </si>
  <si>
    <t xml:space="preserve">Là bài báo khoa học đăng tại Kỷ yếu Hội thảo trong nước dưới dạng ấn phẩm. </t>
  </si>
  <si>
    <t>Kỷ yếu Hội nghị tổng kết hoạt động nghiên cứu khoa học sinh viên và giảng viên trẻ khối các trường Đại học Kinh tế và QTKD Toàn quốc lần thứ 2, Đại học Kinh tế TP. Hồ Chí Minh</t>
  </si>
  <si>
    <t>Thu hút vốn đầu tư vào các khu Công nghiệp tỉnh Thái Nguyên dưới góc nhìn doanh nghiệp</t>
  </si>
  <si>
    <t>Tạp chí Kinh tế Châu Á Thái bình dương, số 405</t>
  </si>
  <si>
    <t>Nguyễn Ngọc Lý</t>
  </si>
  <si>
    <t>Khoa Ngân hàng - Tài chính</t>
  </si>
  <si>
    <t>Mua bán &amp; sáp nhập(M&amp;A) ngân hàng tại Việt Nam - Những vấn đề đặt ra từ thương vụ sáp nhập Ngân hàng TMCP Sài Gòn - Đệ Nhất - Tín Nghĩa.</t>
  </si>
  <si>
    <t>Tạp chí khoa học công nghệ, Đại học Thái Nguyên, tập 105, số 5, năm 2013</t>
  </si>
  <si>
    <t>500.000</t>
  </si>
  <si>
    <t>Đỗ Thanh Phúc</t>
  </si>
  <si>
    <t>Khoa Khoa học cơ bản</t>
  </si>
  <si>
    <t>Ứng dụng giải thuật di truyền để giả quyết một số bài toán tối ưu trong Kinh tế.</t>
  </si>
  <si>
    <t>Tạp chí khoa học công nghệ, Đại học Thái Nguyên, tập 118, số 4, năm 2014</t>
  </si>
  <si>
    <t>Nguyễn Tiến Lâm</t>
  </si>
  <si>
    <t>Nghiên cứu lựa chọn biện pháp nâng cao chất lượng giáo dục thể chất cho sinh viên trường ĐH Kinh tế &amp; QTKD Thái Nguyên.</t>
  </si>
  <si>
    <t xml:space="preserve">Tạp chí khoa học Đào tạo &amp; Huấn luyện Thể thao, số 4, năm 2012 </t>
  </si>
  <si>
    <t>Phạm Hồng Hải</t>
  </si>
  <si>
    <t xml:space="preserve">Khoa Kinh tế </t>
  </si>
  <si>
    <t>Dự báo quỹ bảo hiểm y tế cho người nghèo và dân tộc thiểu số đến năm 2020 bằng mô hình dự báo theo tốc độ phát triển bình quân</t>
  </si>
  <si>
    <t>Là bài báo khoa học đăng trên tạp chí dưới dạng ấn phẩm.</t>
  </si>
  <si>
    <t>Tạp chí Y học Việt Nam số 1 tháng 3 năm 2014, tập 416.</t>
  </si>
  <si>
    <t>Bài đăng tạp chí trong nước cấp Bộ.</t>
  </si>
  <si>
    <t xml:space="preserve"> 1.000.000 </t>
  </si>
  <si>
    <t xml:space="preserve"> 1.000.000</t>
  </si>
  <si>
    <t xml:space="preserve">Nhận thức về biến đổi khí hậu và bệnh tật của sinh viên và bác sĩ. </t>
  </si>
  <si>
    <r>
      <t>Phân tích đầu vào và đầu ra của Bảo hiểm y tế Việt Nam giai đoạn 2009 - 2012.</t>
    </r>
    <r>
      <rPr>
        <sz val="13"/>
        <color theme="1"/>
        <rFont val="Times New Roman"/>
        <family val="1"/>
      </rPr>
      <t xml:space="preserve"> </t>
    </r>
  </si>
  <si>
    <r>
      <t>Phân tích một số yếu tố ảnh hưởng đến chi phí hộ gia đình cho chăm sóc sức khỏe bà mẹ và trẻ em.</t>
    </r>
    <r>
      <rPr>
        <sz val="13"/>
        <color theme="1"/>
        <rFont val="Times New Roman"/>
        <family val="1"/>
      </rPr>
      <t xml:space="preserve"> </t>
    </r>
  </si>
  <si>
    <t xml:space="preserve">Phân tích tương quan giữa mức đóng và mức hưởng của bảo hiểm y tế Việt Nam giai đoạn 2009 - 2012. </t>
  </si>
  <si>
    <t xml:space="preserve"> Phân tích nhu cầu khám chữa bệnh và vai trò bác sĩ gia đình trong quá trình phát triển nông thôn mới tại Việt Nam. </t>
  </si>
  <si>
    <t xml:space="preserve">                  PHÒNG QLKH &amp; QHQT</t>
  </si>
  <si>
    <t xml:space="preserve">                       TS. Trần Văn Quyết</t>
  </si>
  <si>
    <t>- Đề nghị Nhà trường chi hỗ trợ cho các tác giả công bố công trình Khoa học nói trên.</t>
  </si>
  <si>
    <t xml:space="preserve">      Độc lập - Tự do - Hạnh phúc</t>
  </si>
  <si>
    <t>Lê Thị Yến</t>
  </si>
  <si>
    <t>Đánh giá mức độ hài lòng của khách hàng đối với chính sách tín dụng học sinh, sinh viên tại huyện Đại Từ, tỉnh Thái Nguyên.</t>
  </si>
  <si>
    <t>Tạp chí Châu Á - Thái Bình Dương số chuyên đề, tháng 5 năm 2014</t>
  </si>
  <si>
    <t>Phạm Lê Vân</t>
  </si>
  <si>
    <t>Kết quả quan trắc môi trường tỉnh Thái Nguyên 2013, đến một số giải pháp giảm thiểu ô nhiễm trong khai thác khoán sản.</t>
  </si>
  <si>
    <t>Tạp chí Rừng và môi trường số 57, năm 2013</t>
  </si>
  <si>
    <t>Phòng QLKH &amp; QHQT</t>
  </si>
  <si>
    <t>Tạp chí Thương mại, số 31, năm 2012</t>
  </si>
  <si>
    <t>Một số giả pháp phát triển thương mại của tỉnh Thái Nguyên.</t>
  </si>
  <si>
    <t>A study on the factors of attracting foreingn direct investment inflows after joining WTO of Vietnam.</t>
  </si>
  <si>
    <t>Bài báo đăng toàn văn trong kỷ yếu hội nghị khoa học Quốc tế.</t>
  </si>
  <si>
    <t>8.000.000</t>
  </si>
  <si>
    <t>Nước công bố 
công trình</t>
  </si>
  <si>
    <t>Việt Nam</t>
  </si>
  <si>
    <t>Thái Nguyên, ngày  31 tháng 5 năm 2014</t>
  </si>
  <si>
    <t>Nguyễn Nam Hà</t>
  </si>
  <si>
    <t xml:space="preserve">Thực trạng thể chất của sinh viên năm thứ nhất, trường ĐH Kinh tế &amp; QTKD – Đại học Thái Nguyên. </t>
  </si>
  <si>
    <t>Tạp chí Khoa học &amp; Công nghệ, tập 114, số 14 năm 2013.</t>
  </si>
  <si>
    <t>Chính sách tiền tệ và hỗ trợ tài chính cho doanh nghiệp vừa và nhỏ ở Việt Nam thời kỳ suy thoái kinh tế toàn cầu.</t>
  </si>
  <si>
    <t>Tạp chí Khoa học &amp; Công nghệ, tập 118, số 04, năm 2014.</t>
  </si>
  <si>
    <t xml:space="preserve">Là bài báo khoa học đăng tại Kỷ yếu Hội thảo Quốc tế  dưới dạng ấn phẩm. </t>
  </si>
  <si>
    <t>Hội thảo Quốc tế Kinh tế Mùa thu, Soul, Hàn Quốc do The International Association of Area Studies tổ chức.</t>
  </si>
  <si>
    <t>Đào Thị Hương</t>
  </si>
  <si>
    <t>Khoa QTKD</t>
  </si>
  <si>
    <t>Nâng cao nhận thức về luật bảo vệ người tiêu dùng của người dân thành phố Thái Nguyên</t>
  </si>
  <si>
    <t>Tạp chí Khoa học &amp; Công nghệ ( ĐHTN), tập 117, số 03, năm 2014.</t>
  </si>
  <si>
    <t>Phạm Thị Nga</t>
  </si>
  <si>
    <t>Khoa KHCB</t>
  </si>
  <si>
    <t>Thực trạng chuyển dịch cơ cấu kinh tế ngành trên địa bàn tỉnh Thái Nguyên giai đoạn 2006 -2012</t>
  </si>
  <si>
    <t>Tạp chí Khoa học &amp; Công nghệ ( ĐHTN), tập 114, số 14, năm 2013.</t>
  </si>
  <si>
    <t>Thực trạng và những vấn đề còn tồn tại trong công tác huy động vốn nhằm phát triển kinh tế - xã hội trên địa bàn tỉnh Thái Nguyên.</t>
  </si>
  <si>
    <t>Tạp chí Khoa học &amp; Công nghệ ( ĐHTN), tập 112, số 12/1, năm 2013.</t>
  </si>
  <si>
    <t>Chuyển dịc cơ cấu kinh tế ngành trên địa bàn tỉnh Thái Nguyên giai đoạn 2006 - 2012</t>
  </si>
  <si>
    <t>Tạp chí Ngiên cứu Kinh tế, số 3 (430), 2014</t>
  </si>
  <si>
    <t>Bài báo đăng tạp chí trong nước cấp Bộ</t>
  </si>
  <si>
    <t>1.000.000</t>
  </si>
  <si>
    <t>Ngô Thị Tân Hương</t>
  </si>
  <si>
    <t>Vận dụng phép biện chứng duy vật trong quả lý nhân lực của doanh nghiệp</t>
  </si>
  <si>
    <t>Những tác động của toàn cầu hóa đến văn hóa kinh doanh và việc xây dựng văn hóa kinh doanh trong các doanh nghiệp</t>
  </si>
  <si>
    <t>Tạp chí Khoa học &amp; Công nghệ ( ĐHTN), tập 118, số 04, năm 2014.</t>
  </si>
  <si>
    <t>Về văn hóa kinh doanh và một số nét về vai trò của văn hóa kinh doanh trong sự phát triển bền vững</t>
  </si>
  <si>
    <t xml:space="preserve">                     Thái Nguyên, ngày  30 tháng 6 năm 2014</t>
  </si>
  <si>
    <t>Tạp chí Triết học, số 3          ( 274),    năm 2014</t>
  </si>
  <si>
    <t>Nguyễn Văn Minh</t>
  </si>
  <si>
    <t>Doanh nghiệp và thị phần</t>
  </si>
  <si>
    <t>Tạp chí Khoa học &amp; Công nghệ ( ĐHTN), tập 120, số 06, năm 2014.</t>
  </si>
  <si>
    <t>Trần Thanh Tùng</t>
  </si>
  <si>
    <t>Ngô Thị Kim Quy</t>
  </si>
  <si>
    <t>Kết quả mới về tính ổn định của hệ rời rạc không chắc chắn với độ trễ biến thiên.</t>
  </si>
  <si>
    <t>Phương pháp lặp đơn điệu giải bài toán giá trị biên cấp hai sử dụng nghiệm dưới và nghiệm trên.</t>
  </si>
  <si>
    <t>Nguyễn Thị Thu Hằng</t>
  </si>
  <si>
    <t>Sử dụng mô hình logit phân tích một số yếu tố ảnh hưởng tới việc chuyển đổi lao động từ nông nghiệp sang phi nông nghiệp.</t>
  </si>
  <si>
    <t>Dương Thị Tình</t>
  </si>
  <si>
    <t>TT Thông tin &amp; Thư viện</t>
  </si>
  <si>
    <t>Phát triển thương mại bền vững Thái Nguyên - Cần những điều kiện nào?</t>
  </si>
  <si>
    <t>Tác động của năng lực cạnh tranh đối với phát triển thương mại bền vững tại Thái Nguyên</t>
  </si>
  <si>
    <t>Kỷ yếu Hội thảo " CEO và bài học trong tiến trình phát triển doanh nghiệp" - Tạp chí Kinh tế &amp; Dự báo</t>
  </si>
  <si>
    <t>Phát triển hệ thống các doanh nghiệp logitstics trên địa bàn thành phố Hà Nội</t>
  </si>
  <si>
    <t>Kỷ yếu Hội thảo Quốc tế " Phát triển hệ thống logitstics của Việt Nam theo hướng bền vững"</t>
  </si>
  <si>
    <t>Báo cáo đăng toàn văn trong kỷ yếu hội nghị quốc gia</t>
  </si>
  <si>
    <t>Phạm Thị Thanh Mai</t>
  </si>
  <si>
    <t>Nghiên cứu ứng dụng của mô hình leap tính toán phát triển năng lượng tái tạo hợp lý cho điện lực Việt Nam</t>
  </si>
  <si>
    <t xml:space="preserve">           KT.  TRƯỞNG PHÒNG KH-CN &amp; HTQT</t>
  </si>
  <si>
    <t>PHÓ TRƯỞNG PHÒNG</t>
  </si>
  <si>
    <t xml:space="preserve">                                      TS. Trần Văn Quyết</t>
  </si>
  <si>
    <t xml:space="preserve">    PHÒNG KH - CN &amp; HTQT</t>
  </si>
  <si>
    <t>Tạp chí Công thương, số 13, năm 2013</t>
  </si>
  <si>
    <t>Đặng Thị Dịu</t>
  </si>
  <si>
    <t>Khoa Kế toán</t>
  </si>
  <si>
    <t>Triển khai ứng dụng một số nội dung của kế toán quản trị chi phí trong các doang nghiệp xây lắp tỉnh Thái Nguyên</t>
  </si>
  <si>
    <t>Tạp chí KH-CN, tập 117, số 3, năm 2014</t>
  </si>
  <si>
    <t>Bài báo đăng tạp chí trong nước cấp Đại học</t>
  </si>
  <si>
    <t>Đàm Phương Lan</t>
  </si>
  <si>
    <t>Kế toán trách nhiệm và ứng dụng kế toán trách nhiệm tại công ty CP đầu tư và TM Thái Nguyên TNG</t>
  </si>
  <si>
    <t>Chu Thị Thức</t>
  </si>
  <si>
    <t>Phát triển dịch vụ ngân hàng bán lẻ tại chi nhánh ngân hàng thương mại cổ phần đầu tư và phát triển Thái Nguyên.</t>
  </si>
  <si>
    <t>Tạp chí KH-CN, tập 121, số 7, năm 2014</t>
  </si>
  <si>
    <t>Ngô Thị Huyền Trang</t>
  </si>
  <si>
    <t>Thái Nguyên nâng cao chất lượng dịch vụ du lịch</t>
  </si>
  <si>
    <t>Tạp chí Du lịch Việt Nam, số 4/2013</t>
  </si>
  <si>
    <t>Tính toán hệ số Beta của một số công ty niêm yết trên sàn chứng khoán Hà Nội.</t>
  </si>
  <si>
    <t>Du lịch Lào Cai với xóa đói giảm nghèo.</t>
  </si>
  <si>
    <t>Tạp chí Du lịch Việt Nam, số 6/2014</t>
  </si>
  <si>
    <t>Phạm Thùy Linh</t>
  </si>
  <si>
    <t>Khoa Kinh tế</t>
  </si>
  <si>
    <t>Phân tích quan hệ thương mại Việt Nam - Hàn Quốc</t>
  </si>
  <si>
    <t>Tạp chí Kinh tế và Phát triển số 199 (II)/2014</t>
  </si>
  <si>
    <t>Hiệu quả của trò chơi vận động nhằm nâng cao thể lực cho sinh viên trường ĐH Kinh tế &amp; QTKD - ĐH Thái Nguyên</t>
  </si>
  <si>
    <t>Tạp chí Khoa học &amp; Đào tạo - ĐH Công nghệ Sài Gòn</t>
  </si>
  <si>
    <t>Nguyễn Thu Nga</t>
  </si>
  <si>
    <t>Khoa NH-TC</t>
  </si>
  <si>
    <t>Giải pháp nâng cao chất lượng tín dụng tại Chi nhánh Ngân hàng TMCP Quốc tế Thái Nguyên</t>
  </si>
  <si>
    <t>Tạp chí Khoa học &amp; Công nghệ - ĐHTN. Tập 121, số 07/2014</t>
  </si>
  <si>
    <t>Hội thảo Khoa học Quốc tế lần thứ III Phát triển năng lượng bền vững.</t>
  </si>
  <si>
    <t>Báo cáo đăng trong Kỷ yếu Hội nghị Quốc tế</t>
  </si>
  <si>
    <t>Đỗ Thị Thu Hằng</t>
  </si>
  <si>
    <t>Ứng dụng kế toán quản trị chi phí và giá thành sản phẩm trong các doanh nghiệp Việt Nam</t>
  </si>
  <si>
    <t>Bàn về kiểm toán nội bộ tại các Doanh nghiệp Việt Nam</t>
  </si>
  <si>
    <t>Trần Tuấn Anh</t>
  </si>
  <si>
    <t>Thông tin kế toán quản trị cho việc ra quyết định ngắn hạn: Nhìn từ các doanh nghiệp sản xuất - kinh doanh chè</t>
  </si>
  <si>
    <t>Giải pháp nâng cao hiệu quả quản lý, giám sát thị trường tài chính</t>
  </si>
  <si>
    <t>Tạp chí Tài chính, số 7, năm 2014</t>
  </si>
  <si>
    <t xml:space="preserve">Tổng tiền: </t>
  </si>
  <si>
    <t>KHCB</t>
  </si>
  <si>
    <t>Tên bài báo</t>
  </si>
  <si>
    <t>Thời gian công bố công trình</t>
  </si>
  <si>
    <t xml:space="preserve">    PHÒNG KH- CN &amp; HTQT</t>
  </si>
  <si>
    <t>TT số 170/2011/TT-BTC: Giãn nộp thuế, gỡ khó về vốn cho doanh nghiệp</t>
  </si>
  <si>
    <t>Tạp chí Tài chính, số 3, năm 2012</t>
  </si>
  <si>
    <t>Nghị định số 67/2012/NĐ-CP: Thêm nhiều quy định mới về thủy lợi phí</t>
  </si>
  <si>
    <t>Tạp chí Tài chính, số 10/2012</t>
  </si>
  <si>
    <t>Thông tư số 202/2011/TT-BTC: Tháo gỡ khó khăn cho doanh nghiệp khi cổ phần hóa</t>
  </si>
  <si>
    <t>Triệu Văn Huấn</t>
  </si>
  <si>
    <t>Giải pháp chống chuyển giá ở Việt Nam</t>
  </si>
  <si>
    <t>Kinh tế và Dự báo, số 11, tháng 6/2014</t>
  </si>
  <si>
    <t>PHÒNG KH-CN &amp; HTQT</t>
  </si>
  <si>
    <t xml:space="preserve">                   TS. Bùi Thị Minh Hằng</t>
  </si>
  <si>
    <t>PHIẾU XÁC NHẬN CÔNG BỐ CÔNG TRÌNH KHOA HỌC THÁNG 7,8 NĂM 2014</t>
  </si>
  <si>
    <t>Ngô Thị Mỹ</t>
  </si>
  <si>
    <t>Đầu tư và phát triển cơ sở hạ tầng kỹ thuật của huyện Chợ Mới, tỉnh Bắc Kạn</t>
  </si>
  <si>
    <t>Tạp chí KH&amp; CN- ĐHTN</t>
  </si>
  <si>
    <t>500,000</t>
  </si>
  <si>
    <t>Khoa kinh tế</t>
  </si>
  <si>
    <t>Ngô Thị Mỹ;             Trần Nhuận Kiên</t>
  </si>
  <si>
    <t>Quá trình đô thị hóa tại huyện Phổ Yên, tỉnh Thái Nguyên: Thực trạng và vấn đề</t>
  </si>
  <si>
    <t>T3/2012</t>
  </si>
  <si>
    <t>T12//2013</t>
  </si>
  <si>
    <t>Tạp chí Tài chính</t>
  </si>
  <si>
    <t>T8/2014</t>
  </si>
  <si>
    <t>Bằng chữ: Mười triệu đồng chẵn./.</t>
  </si>
  <si>
    <t>Họ và tên tác giả</t>
  </si>
  <si>
    <t>Đồng tác giả</t>
  </si>
  <si>
    <t>Tên bài báo khoa học</t>
  </si>
  <si>
    <t>Thời gian</t>
  </si>
  <si>
    <t>Nguyễn Thu Thủy</t>
  </si>
  <si>
    <t>Lê Ngọc Nương</t>
  </si>
  <si>
    <t>Giải pháp nâng cao vai trò của lao động nữ trong phát triển kinh tế hộ trên đại bàn huyện Đại Từ của tỉnh Thái Nguyên</t>
  </si>
  <si>
    <t>Tạp chí KH&amp;CN- Đai học Thái Nguyên</t>
  </si>
  <si>
    <t>T9/2013</t>
  </si>
  <si>
    <t>Đào Thúy Hằng</t>
  </si>
  <si>
    <t>K.Kế toán</t>
  </si>
  <si>
    <t>NĐ 109/2013/NĐ-CP - Khung xử phạt mới về vi phạm quản lý giá, phí, lệ phí và hóa đơn</t>
  </si>
  <si>
    <t>T11/2013</t>
  </si>
  <si>
    <t>NĐ 92/2013/NĐ-CP - Cụ thể hóa những đổi mới của luật thuế.</t>
  </si>
  <si>
    <t>T9/2014</t>
  </si>
  <si>
    <t>K. QTKD</t>
  </si>
  <si>
    <t>T10/2014</t>
  </si>
  <si>
    <t>K. Kinh tế</t>
  </si>
  <si>
    <t>Bùi Nữ Hoàng Anh - Phạm Lê Vân</t>
  </si>
  <si>
    <t>Phân tích các yếu tố ảnh hưởng đến khả năng tham gia NCKH của SV trường ĐH Kinh tế &amp; QTKD</t>
  </si>
  <si>
    <t>Kỷ yếu Hội nghị Sinh viên NCKH các trường Kinh tế và QTKD toàn quốc lần thứ 3, năm 2014</t>
  </si>
  <si>
    <t>Kỷ yếu đăng toàn văn trong KY hội nghị quốc gia.</t>
  </si>
  <si>
    <t>Hà Thị Thanh Nga</t>
  </si>
  <si>
    <t>K. NH-TC</t>
  </si>
  <si>
    <t>Nguyễn Thị Nga</t>
  </si>
  <si>
    <t>Một số đề xuất nhằm hoàn thiện cơ chế quản lý vốn tại Công ty CP Gang thép Thái Nguyên</t>
  </si>
  <si>
    <t>T3/2013</t>
  </si>
  <si>
    <t>Nguyễn Thị Thu Hường</t>
  </si>
  <si>
    <t>Phương pháp đơn điệu xây dụng các nghiệm cực trị giải các bài toán giá trị biên tuần hoàn cấp hai</t>
  </si>
  <si>
    <t>Nguyễn Thị Thu Hường; Phạm Hồng Trường</t>
  </si>
  <si>
    <t>Bài toán cây Steiner với khoảng cáh chữ nhật</t>
  </si>
  <si>
    <t>Kinh tế</t>
  </si>
  <si>
    <t>Hoàng Thị Thu Hằng</t>
  </si>
  <si>
    <t>Đánh giá hiệu quả KT của cây quýt đối với hộ gia đình tại xã Quang thuận, Bạch Thông, Bắc Kạn</t>
  </si>
  <si>
    <t>Kế toán</t>
  </si>
  <si>
    <t>Đỗ Thị Thu Hằng; Hoàng Thị Thu</t>
  </si>
  <si>
    <t>Kế toán mất mát, hao hụt  hàng hóa: Những vấn đề đặt ra đối với doanh nghiệp thương mại</t>
  </si>
  <si>
    <t>Nâng cao hiệu quả cố vấn học tập tại trường ĐH Kinh tế &amp; QTKD - ĐHTN</t>
  </si>
  <si>
    <t>T7/2014</t>
  </si>
  <si>
    <t>Đỗ Đình Long</t>
  </si>
  <si>
    <t>QLLKT</t>
  </si>
  <si>
    <t>A General Equilibrium Model for Energy Policy Evaluation Using GTAP-E for Vietnam</t>
  </si>
  <si>
    <t>David Publishing Company</t>
  </si>
  <si>
    <t>T5/2014</t>
  </si>
  <si>
    <t>Mỹ</t>
  </si>
  <si>
    <t xml:space="preserve">Bài báo đăng tạp chí Quốc tế ISSN </t>
  </si>
  <si>
    <t>Võ Thy Trang</t>
  </si>
  <si>
    <t>QTKD</t>
  </si>
  <si>
    <t>Vận dụng mô hình trọng lực trong đo lường thương mại nội ngành hàng chế biến giữa Việt Nam với một số nước thành viên thuộc APEC</t>
  </si>
  <si>
    <t>T3/2014</t>
  </si>
  <si>
    <t>Nguyễn Thu Hà</t>
  </si>
  <si>
    <t>Nghiên cứu một sự phát triển bền vững KCN trên địa bàn tỉnh Thái Nguyên</t>
  </si>
  <si>
    <t>Nghiên cứu một số phương án sử dụng nguồn năng lượng tái tạo cho phát điện tại Việt Nam</t>
  </si>
  <si>
    <t>Phạm Thị Ngọc Vân</t>
  </si>
  <si>
    <t>Phát triển xuất khẩu lao động Việt Nam</t>
  </si>
  <si>
    <t>Phát triển công tác dậy nghề cho lao động nông thôn, tỉnh Thái Nguyên</t>
  </si>
  <si>
    <t>T12/2011</t>
  </si>
  <si>
    <t>Vấn đề việc làm ở  tỉnh Thái Nguyên- Thực trạng và giải pháp</t>
  </si>
  <si>
    <t>T6/2012</t>
  </si>
  <si>
    <t>Bùi Thị Thu Hương</t>
  </si>
  <si>
    <t>Khảo sát trách nhiệm xã hội của một số nhà máy thuộc công ty CP Gang thép Thái Nguyên</t>
  </si>
  <si>
    <t>T5/2013</t>
  </si>
  <si>
    <t>Các nhân tố ảnh hưởng đến kết quả học tập của môn học quản trị học của sinh viên trường ĐH Kinh tế &amp; QTKD</t>
  </si>
  <si>
    <t>T4/2014</t>
  </si>
  <si>
    <t>Một số giải pháp hoàn thiện công tác quản trị đào tạo đội ngũ nhân viên dịch vụ khách hàng tại viễn thông Thái Nguyên</t>
  </si>
  <si>
    <t xml:space="preserve">                       TS. Bùi Thị Minh Hằng</t>
  </si>
  <si>
    <t xml:space="preserve">                  PHÒNG KHCN &amp; HTQT</t>
  </si>
  <si>
    <t>Tổng:</t>
  </si>
  <si>
    <t xml:space="preserve">    PHÒNG KHCN&amp; HTQT</t>
  </si>
  <si>
    <t>Thái Nguyên, ngày  30 tháng 12 năm 2014</t>
  </si>
  <si>
    <t>Đỗ Thị Thúy Phương</t>
  </si>
  <si>
    <t>Hoàn thiện công tác thực hiện cơ chế tự chủ tài chính tại TT y tế thành phố Vĩnh Yên - Tỉnh Vĩnh Phúc</t>
  </si>
  <si>
    <t>T12/2013</t>
  </si>
  <si>
    <t>Hoàn thiện công tác kiểm tra thuế tại cụ thuế tỉnh Bắc Kạn</t>
  </si>
  <si>
    <t>Thực trạng hoạt động sản xuất kinh doanh của các HTX trên địa bàn tỉnh Thái Nguyên</t>
  </si>
  <si>
    <t>Quản lý rủi ro tín dụng tại chi nhánh ngân hàng Nông nghiệp và PTNT huyện Vĩnh Tường</t>
  </si>
  <si>
    <t xml:space="preserve">Đổi mới phương thức chi trả lương hưu tại BHXH tỉnh Bắc Kạn </t>
  </si>
  <si>
    <t>Thu hút vốn đầu tư của các doanh nghiệp vào các khu công nghiệp - kênh huy động vố hiệu quả cho phát triển kinh tế: Nghiên cứu trường hợp Thái Nguyên</t>
  </si>
  <si>
    <t>Kỷ yếu Hội thảo khoa học quốc gia, chủ đề: Khơi thông nguồn vốn cho phát triển kinh tế VN trong giai đoạn hiện nay</t>
  </si>
  <si>
    <t>T12/2014</t>
  </si>
  <si>
    <t>Phạm Thùy Dương</t>
  </si>
  <si>
    <t xml:space="preserve">Xu hướng khởi sự doanh nghiệp của sinh viên năm cuối trường ĐH Kinh tế &amp; QTKD </t>
  </si>
  <si>
    <t>Nguyễn Văn Thanh</t>
  </si>
  <si>
    <t xml:space="preserve">Thực trạng hoạt động TDTT ngoại khóa sinh viên trường ĐH Kinh tế &amp; QTKD </t>
  </si>
  <si>
    <t>Nguyễn Trọng Nghĩa</t>
  </si>
  <si>
    <t>Xây dựng mô hình kế toán trách nhiệm tại các doanh nghiệp sản xuất thép trên địa bàn tỉnh Thái Nguyên</t>
  </si>
  <si>
    <t>Một số giải pháp nhằm nâng cao công tác quản lý tài chính tại cục dự trữ Nhà nước khu vực Bắc Thái</t>
  </si>
  <si>
    <t>Trần Thị Mai</t>
  </si>
  <si>
    <t>Nguyễn Quỳnh Hoa; Nguyễn Thị Thu Hường</t>
  </si>
  <si>
    <t xml:space="preserve">Một số giải pháp nhằm nâng cao  chất lượng đào tạo môn Toán cao cấp cho SV năm thứ nhất của trường ĐH Kinh tế &amp; QTKD </t>
  </si>
  <si>
    <t>Phạm Hồng Trường</t>
  </si>
  <si>
    <t>Inverse Scheduling Problem of the Total Weighted Completion Time Problem with Unit Processing Time on Identical Parallel Machines for two types of Norms L1 and L2</t>
  </si>
  <si>
    <t>Journal of Guangxi teachers Education Univerdity: Natural Science Edition</t>
  </si>
  <si>
    <t>China</t>
  </si>
  <si>
    <t>Nguyễn Thị Thu Hà</t>
  </si>
  <si>
    <t>Bắc Kạn - Tăng cường thu hút vốn đầu tư cho phát triển du lịch</t>
  </si>
  <si>
    <t>Tạp chí Kinh tế và Dự báo</t>
  </si>
  <si>
    <t>Thái Nguyên: Nhìn lại công tác quy hoạch xây dựng nông thôn mới giai đoạn 2010-2012</t>
  </si>
  <si>
    <t>Đồng Thị Hồng Ngọc</t>
  </si>
  <si>
    <t>Nghiệm toàn cục của PT tích phân Volterra-Fredholm trong không gian Banach</t>
  </si>
  <si>
    <t>T11/2014</t>
  </si>
  <si>
    <t>Hà Thị Thanh Hoa</t>
  </si>
  <si>
    <t>Giải pháp xây dựng nông thôn mới của huyện Phú Lương, tỉnh Thái Nguyên</t>
  </si>
  <si>
    <t>Quản trị chuỗi cung ứng của công ty CPTM&amp; Đầu tư Hoàng Gia</t>
  </si>
  <si>
    <t>Vũ Thị Quỳnh Chi</t>
  </si>
  <si>
    <t>Những ghi nhận thực tế ề công tác kế toán ở một nhà máy</t>
  </si>
  <si>
    <t>Nguyễn Thị Lan Anh</t>
  </si>
  <si>
    <t>Vận dụng kế toán trách nhiệm trong các bệnh viện trực thuộc Bộ y tế ở VN dưới góc độ đánh giá các trung tâm trách nhiệm</t>
  </si>
  <si>
    <t>Tạp chí Nghiên cứu khoa học Kiểm toán</t>
  </si>
  <si>
    <t>Một số vấn đề Quản lý tài chính tại BV Đa khoa TW Thái Nguyên</t>
  </si>
  <si>
    <t>Vận dụng hệ thống kiểm soát quản lý trong các BV công lập ở Việt Nam</t>
  </si>
  <si>
    <t>Thái Nguyên, ngày  14 tháng 01 năm 2015</t>
  </si>
  <si>
    <t>Trần Nhuận Kiên</t>
  </si>
  <si>
    <t>Khoa Marketing</t>
  </si>
  <si>
    <t>Technology, Factor Proportion and Complementarity: Trade Relations between Korea and Vietnam</t>
  </si>
  <si>
    <t>Journal of  Intetnational Logistics and Trade</t>
  </si>
  <si>
    <t>Korea</t>
  </si>
  <si>
    <t>Những tồn tại trong công tác tổ chức hạch toán kế toán tại các doanh nghiệp Nhà nước và phương hướng giải quyết: Trường hợp Bưu điện tỉnh Thái Nguyên</t>
  </si>
  <si>
    <t>Tạp chí Quản lý Kinh tế</t>
  </si>
  <si>
    <t>T4/2013</t>
  </si>
  <si>
    <t>Nguyễn Thị Thùy Trang</t>
  </si>
  <si>
    <t>QLL-KT</t>
  </si>
  <si>
    <t>Trần Lương Đức</t>
  </si>
  <si>
    <t>Một số vấn đề về chính sách và pháp luật Việt Nam và hiệp định nông nghiệp của ttor chức Thương mại thế giới ( WTO)</t>
  </si>
  <si>
    <t>Nguyễn Thị Thảo</t>
  </si>
  <si>
    <t>Hoàng Mỹ Bình</t>
  </si>
  <si>
    <t>Những thay đổi của chính sách thuế xuất nhập khẩu và ảnh hưởng tới thu ngân sách Nhà nước tại Việt Nam</t>
  </si>
  <si>
    <t>Tạp chí Kinh tế Châu Á- Thái Bình Dương</t>
  </si>
  <si>
    <t>T1/2015</t>
  </si>
  <si>
    <t>Bàn về phương pháp phân tích doanh thu để phát hiện hành vi gian lận trong lĩnh vực thuế</t>
  </si>
  <si>
    <t>Nguyễn T. lan Anh; Vũ Thị Minh; Dương Thị Luyến</t>
  </si>
  <si>
    <t>Nâng cao chất lượng Y tế cho đồng bào dân tộc thiểu số huyện Na Hang- Tuyên Quang</t>
  </si>
  <si>
    <t>Tạp chí Y học thực hành</t>
  </si>
  <si>
    <t>Vũ Thị Hậu</t>
  </si>
  <si>
    <t>NH-TC</t>
  </si>
  <si>
    <t>Phân tích mối quan hệ giữa chuyển dịch cơ cấu Kinh tế và tăng trưởng Kinh tế của TP Hồ Chí Minh giai đoạn 1991-2012</t>
  </si>
  <si>
    <t>Giải pháp nhằm hoàn thiện tổ chức kiểm toán nội bộ tại công ty cổ phần Bưu chính Viettel</t>
  </si>
  <si>
    <t>Nguyễn Tiên Phong</t>
  </si>
  <si>
    <t>Một số bài tập bổ trợ chuyên môn chạy trong giảng dạy và huấn luyện TDTT</t>
  </si>
  <si>
    <t>Nguyễn Thị Thu Huyền</t>
  </si>
  <si>
    <t>Giải pháp tăng cường khả năng tiêu thụ dịch vụ viễn thông Bắc Kạn thông qua phân tích các thông tin về Doanh thu, chi phí</t>
  </si>
  <si>
    <t>Hướng tới bao phủ chăm sóc sức khỏe toàn dân tại các tỉnh Trung du, miền núi phía bắc</t>
  </si>
  <si>
    <t>Tạp chí Y học Việt Nam</t>
  </si>
  <si>
    <t>Đánh giá bao phủ dịc vụ chăm sóc trước trong và sau sinh cho phụ nữ dân tộc thiểu số bằng biểu đồ CBM tại một số trạm y tế xã miền núi tỉnh Thái Nguyên</t>
  </si>
  <si>
    <t>Sử dụng dịch vụ y tế và chi tiêu y tế tại VN trong giai đoạn 2002-2012</t>
  </si>
  <si>
    <t>T7/2015</t>
  </si>
  <si>
    <t>Chi phí cho sức khỏe của những người thuốc 5 nhóm thu nhập có bảo hiểm Y tế xã hội</t>
  </si>
  <si>
    <t>Phân loại chi phí phục vụ việc ra quyết định ngắn hạn trong ngành xây dựng.</t>
  </si>
  <si>
    <t>Tạp chí Nghiên cứu tài chính kế toán</t>
  </si>
  <si>
    <t>Mạc Huyền Trang</t>
  </si>
  <si>
    <t>Giải pháp nâng cao hiệu quả hoạt động kinh doanh của doanh nghiệp nhỏ và vừa ở tỉnh Thái Nguyên</t>
  </si>
  <si>
    <t>T3/2015</t>
  </si>
  <si>
    <t>Phùng Thị Thu Hà; Nguyễn Vân Thịnh</t>
  </si>
  <si>
    <t>Một số giải pháp nhằm nâng cao chất lượng cho vay khách hàng cá nhân tại Vpbank - CN Bắc Giang</t>
  </si>
  <si>
    <t>Mối quan hệ giữa huy  động vốn với hiệu quả  SX kinh doanh của doanh nghiệp nhỏ và vừa ở tỉnh Thái Nguyên</t>
  </si>
  <si>
    <t>Kỷ yếu Hội thảo khoa học quốc gia " Khơi thông nguồn vốn cho phát triển kinh tế Việt Nam trong giai đoạn hiện nay"</t>
  </si>
  <si>
    <t xml:space="preserve">Báo cáo đăng toàn văn trong Kỷ yếu Hội thảo khoa học quốc gia </t>
  </si>
  <si>
    <t>Lã Thị Kim Anh</t>
  </si>
  <si>
    <t>Thực trạng và giải pháp nâng cao chất lượng NCKH của SV tại trường ĐH Kinh tế &amp; QTKD</t>
  </si>
  <si>
    <t xml:space="preserve">Kỷ yếu Hội nghị SV NCKH các trường Kinh tế &amp; QTKD toàn quốc lần thứ III - Năm 2014 </t>
  </si>
  <si>
    <t>Giải pháp nâng cao chất lượng tín dụng tại Chi nhánh NHTMCP Quốc tế TN</t>
  </si>
  <si>
    <t>T62014</t>
  </si>
  <si>
    <t>Maketing - TM&amp;DL</t>
  </si>
  <si>
    <t>Is AFTA Trade Diverting? Evidence from China's Agricultural Exports</t>
  </si>
  <si>
    <t>Institute of International and Area Studies</t>
  </si>
  <si>
    <t>Tạp chí Quốc tế ISSN</t>
  </si>
  <si>
    <t>Trần Thị Nhung</t>
  </si>
  <si>
    <t>Vận dụng hệ thống tài khoản kế toán hoàn thiện hệ thống thông tin Kế toán quản trị tại các doanh ngiệp chè tỉnh Thái Nguyên</t>
  </si>
  <si>
    <t>Xây dựng hệ thống thông tin kế toán quản trị tại một số nước trên thế giới và bài học cho các doanh nghiệp sản xuất VN</t>
  </si>
  <si>
    <t>Tổ chức xây dựng, xử lý và luân chuyển hệ thống chứng từ kế toán nhằm phục vụ công tác kế toán quản trị chi phí tại các doanh nghiệp chế biến chè trên địa bàn tỉnh TN</t>
  </si>
  <si>
    <t>Tạp chí Kế toán &amp; Kiểm toán</t>
  </si>
  <si>
    <t>T8/2013</t>
  </si>
  <si>
    <t>Kế toán Quản trị chi phí tại các công ty chế biến chè trên địa bàn tỉnh Thái Nguyên</t>
  </si>
  <si>
    <t>T7/2013</t>
  </si>
  <si>
    <t>Hoàn thiện công tác quản lý nguyên vật liệu tại công ty chè Sông Cầu - tổng công ty chè VN</t>
  </si>
  <si>
    <t>T10/2013</t>
  </si>
  <si>
    <t>Hoàn thiện kế toán chi phí nguyên vật liệu trực tiếp tại các DN chế biến chè trên địa bàn tỉnh TN</t>
  </si>
  <si>
    <t>Thái Nguyên, ngày  20 tháng 05 năm 2015</t>
  </si>
  <si>
    <t>Vũ Thị Loan</t>
  </si>
  <si>
    <t>Hà Mạnh Tuấn</t>
  </si>
  <si>
    <t>Comparative study on acounting basis and accrual accounting basis in financial statement analysis</t>
  </si>
  <si>
    <t>ĐH Kinh tế Quốc dân &amp; IFEAMA</t>
  </si>
  <si>
    <t>BCKH đăng toàn văn trong Kỷ yếu Hội thảo Quốc tế</t>
  </si>
  <si>
    <t>Trần Đình Tuấn, Nguyễn Thị Nga</t>
  </si>
  <si>
    <t>Hoàn thiện kế toán thuế GTGT trong các DN nhỏ và vừa tại Thái Nguyên</t>
  </si>
  <si>
    <t>Trần Văn Hùng, Nguyễn Thị Hoài Thu, Trần Đình Tuấn</t>
  </si>
  <si>
    <t>Xây dựng chính sách hàng tồn kho hợp lý trong công tác Kế toán quản trị hàng tồn kho tại các DN chế biến chè trên địa bàn tỉnh Thái Nguyên</t>
  </si>
  <si>
    <t>Nguyễn Thị Nội</t>
  </si>
  <si>
    <t>Mootjsoos nội dung giáo dục đạo đức cho thanh niên Việt Nam hiện nay</t>
  </si>
  <si>
    <t>Đàm Thị Hạnh, Lê Thị Thu Huyền, Nguyễn Thị Thủy</t>
  </si>
  <si>
    <t>Vấn đề bình đẳng giới - Qua tìm hiểu dân tộc H'mông ở Việt Nam</t>
  </si>
  <si>
    <t>Trần Văn Quyết</t>
  </si>
  <si>
    <t>Dương Thanh Tình, Trần Văn Nguyện</t>
  </si>
  <si>
    <t>Chính sách tiền tệ và hỗ trợ tài chính cho DN nhỏ và vừa ở VN thời kỳ suy thoái kinh tế toàn cầu</t>
  </si>
  <si>
    <t>Phân tích hiệu quả của hàn Quốc với vai trò là trung tâm chuỗi cung ứng Châu Á</t>
  </si>
  <si>
    <t>T2/2015</t>
  </si>
  <si>
    <t>Sử dụng mô hình phân tích nhân tố khám phá ( EFAM) trong đánh giá chất lượng đội ngũ cán bộ tại NHNN trường hợp nghiên cứu tại CN Thái Nguyên</t>
  </si>
  <si>
    <t>Nợ xấu DN NN đe dọa đến an to9anf nợ công</t>
  </si>
  <si>
    <t>Áp dụng mô hình thu nhập thặng dư để xác định giá trị DN</t>
  </si>
  <si>
    <t>BCKH đăng toàn văn trong Kỷ yếu Hội thảo Quốc gia</t>
  </si>
  <si>
    <t>Áp dụng mô hình logistic trong dự báo khó khăn Tài chính của các công ty niêm yết trên TTCK Việt Nam</t>
  </si>
  <si>
    <t>Kỷ yếu Hội thảo KH ĐH Kinh tế Quốc dân</t>
  </si>
  <si>
    <t>Các hình thức liên kết trong việc phát triển các DNVN tại các làng nghề truyền thống trên địa bàn tỉnh Bắc Ninh</t>
  </si>
  <si>
    <t xml:space="preserve">Giải pháp về đào tạo và phát triển nguồn nhân lực cho các DNNVV tại các làng nghề, làng nghề truyền thống trên địa bàn tỉnh Bắc Ninh </t>
  </si>
  <si>
    <t>T4/2015</t>
  </si>
  <si>
    <t>Thái Thị Thái Nguyên</t>
  </si>
  <si>
    <t>Hoàn thiện công tác Kế toán tập hợp chi phí sản xuất và tính giá thành phẩm lợn thịt tại công ty TNHH Thái Việt</t>
  </si>
  <si>
    <t>Lựa chọn và sử dụng phương pháp phân bổ chi phí sản xuất kết hợp tại công ty CP xi măng Thái Bình</t>
  </si>
  <si>
    <t>Giải pháp hoàn thiện công tác kế toán các khoản BHXH, BHYT, BHTN tại các doanh nghiệp nhỏ và vừa trên địa bàn tỉnh Thái Nguyên</t>
  </si>
  <si>
    <t>Nguyễn Việt Phương</t>
  </si>
  <si>
    <t>Các định lý luận duy nhất cho các đường cong chỉnh hình trên hình vành khuyên kết hợp với các siêu phẳng</t>
  </si>
  <si>
    <r>
      <t>Ba ánh xạ phân hình từ Cm vào P</t>
    </r>
    <r>
      <rPr>
        <sz val="6"/>
        <color theme="1"/>
        <rFont val="Times New Roman"/>
        <family val="1"/>
      </rPr>
      <t xml:space="preserve">N  </t>
    </r>
    <r>
      <rPr>
        <sz val="10"/>
        <color theme="1"/>
        <rFont val="Times New Roman"/>
        <family val="1"/>
      </rPr>
      <t>chung 2N+1 siêu phẳng</t>
    </r>
  </si>
  <si>
    <t>Giải pháp nâng cao năng lực cạnh tranh tại công ty Vinaphone</t>
  </si>
  <si>
    <t>Hoàn thiện công tác kiểm soát nội bộ hoạt động tín dụng tại VDB Tuyên Quang</t>
  </si>
  <si>
    <t>Đánh giá sự hài lòng của khách hàng cá nhân tại ngân hàng TMCP Đầu tư và Phát triển Việt Nam - CN Tuyên Quang</t>
  </si>
  <si>
    <t>Tạp chí Kinh tế và Phát triển</t>
  </si>
  <si>
    <t>Bài báo đăng tạp chí trong nước cấp Đai học ( 0- 1 đ)</t>
  </si>
  <si>
    <t>Quản lý rủi ro tín dụng tại CN Ngân hàng Nông Nghiệp và PTNT huyện Vĩnh Trường</t>
  </si>
  <si>
    <t>Hoàn thiện công tác kiểm tra thuế tại cục thuế tỉnh Bắc Cạn</t>
  </si>
  <si>
    <t>Nâng cao năng lực cạnh tranh của các HTX chè ở Thái Nguyên</t>
  </si>
  <si>
    <t>Tạp chí NHững vấn đề Kinh tế và Chính trị thế giới</t>
  </si>
  <si>
    <t>Nguyễn Bích Hồng</t>
  </si>
  <si>
    <t>Technical Efficiency Analysis of Tea Producction in the Northern Mountainous Region of Vietnam</t>
  </si>
  <si>
    <t>Global Journal of science Frontier Research: Agriculture and Viterinary</t>
  </si>
  <si>
    <t>T5/2015</t>
  </si>
  <si>
    <t>USA</t>
  </si>
  <si>
    <t>Bài báo đăng tạp chí Quốc tế ISN</t>
  </si>
  <si>
    <t>Resource use efficiency of tea production in Vietnam: Using translog SFA Model</t>
  </si>
  <si>
    <t>Juornal of Agricultural Science</t>
  </si>
  <si>
    <t>Profit effiency of tea production in the Northern mountainous region of Vietnam</t>
  </si>
  <si>
    <t>J. ISSAAS</t>
  </si>
  <si>
    <t>Japan</t>
  </si>
  <si>
    <t>Input - oriented Technical Efficiency of tea Production in the Northern Mountainnous Region of Vietnam</t>
  </si>
  <si>
    <t>Internationnal Conferrence on Social Sciences and Psychollogy</t>
  </si>
  <si>
    <t>T6/2015</t>
  </si>
  <si>
    <t>Vũ Thị Oanh</t>
  </si>
  <si>
    <t>Nghiên cứu nhân tố ảnh hưởng đến dòng thương mại của Trung Quốc trong xu thế FTA dựa trên mô hình lực hấp dẫn &amp; gợi ý đối với Việt Nam</t>
  </si>
  <si>
    <t>Tạp chí Nghiên cứu Khoa học kiểm  toán</t>
  </si>
  <si>
    <t>Impact asessment of China - Chile Free Trade Agreement on China's Trade Flows and some experiences for Vietnam- Latin America economic cooperation</t>
  </si>
  <si>
    <t>Kỷ yếu Hội thảo Pan - Pacific  lần thứ 32</t>
  </si>
  <si>
    <t>BCKH đăng toàn văn trongKỷ yếu Hội thảo Quốc tế do Quốc tế tổ chức</t>
  </si>
  <si>
    <t>BCKH đăng toàn văn trong Kỷ yếu hội thảo Quốc tế tổ chức ở Việt Nam</t>
  </si>
  <si>
    <t xml:space="preserve">PHIẾU XÁC NHẬN CÔNG BỐ CÔNG TRÌNH KHOA HỌC </t>
  </si>
  <si>
    <t>Thái Nguyên, ngày  06 tháng 8 năm 2015</t>
  </si>
  <si>
    <t>Nguyễn Vân Anh</t>
  </si>
  <si>
    <t>Phát triển nguồn nhân lực xây dựng nông thôn mới của huyện Chợ Mới - tỉnh Bắc Kạn</t>
  </si>
  <si>
    <t>Hoàng Thị Huệ</t>
  </si>
  <si>
    <t>Định hướng sản phẩm cho khu du lịch Hồ Núi Cốc vào mùa Đông Xuân</t>
  </si>
  <si>
    <t>Tạp chí KHCN - ĐHTN</t>
  </si>
  <si>
    <t>Đánh giá hành vi khách hàng trong lựa chọn sản phẩm du lịch tại Thái Nguyên</t>
  </si>
  <si>
    <t>Vũ Thị Quỳnh Anh</t>
  </si>
  <si>
    <t>Đề xuất giải pháp hoàn thiện tình hình xuất nhập khẩu cho các DN trên địa bàn tỉnh Thái Nguyên</t>
  </si>
  <si>
    <t>Ngô Thị Hương Giang</t>
  </si>
  <si>
    <t>Chuỗi cung ứng mặt hàng chè Thái Nguyên - Những tồn tại và khuyến nghị</t>
  </si>
  <si>
    <t>Đề xuất giải pháp liên kết các thành vieentrong chuỗi cung ứng mặt hàng chè Thái Nguyên</t>
  </si>
  <si>
    <t>Dương Thị Thúy Hương</t>
  </si>
  <si>
    <t>Các nhân tố ảnh hưởng đến chất lượng dịch vụ thẻ ATM của Ngân hàng TMCP Đầu tư và Phát triển Việt Nam - CN thái Nguyên</t>
  </si>
  <si>
    <t>Phạm Văn Hạnh</t>
  </si>
  <si>
    <t>Nghiên cứu ảnh hưởng của sự đối xử bất công của nhân viên đến hành vi phàn nàn và ý định rời bỏ nhà cung cấp của khách hàng</t>
  </si>
  <si>
    <t>Đỗ Thị Hoàng Yến</t>
  </si>
  <si>
    <t>Phân phối và vai trò động lực đối với phát triển kinh tế thị trường định hướng XHCN ở VN hiện nay</t>
  </si>
  <si>
    <t>Nguyễn Đức Thu</t>
  </si>
  <si>
    <t>Ảnh hưởng của chuẩn mực xã hội dến hành vi phàn nàn và truyền miệng tiêu cực của khách hàng</t>
  </si>
  <si>
    <t>Ảnh hưởng của chuẩn mực xã hội dến hành vi phàn nàn và ý định thay đổi nhà cung cấp của khách hàng</t>
  </si>
  <si>
    <t>Lựa chọn và sử dụng phương pháp phân bổ CPSX kết hợp tại công ty CPXM Thái Bình</t>
  </si>
  <si>
    <t>Nguyễn Thị Tâm</t>
  </si>
  <si>
    <t>Giải pháp phát triển các khu công nghiệp ở Thái Nguyên</t>
  </si>
  <si>
    <t>Nguyễn văn Huy</t>
  </si>
  <si>
    <t>Marketing TM &amp; DL</t>
  </si>
  <si>
    <t>Dương Thị Hương Liên</t>
  </si>
  <si>
    <t>Measuring of Systemic risk in bank</t>
  </si>
  <si>
    <t>Nguyễn Văn Huy</t>
  </si>
  <si>
    <t>Dương Phương Thảo</t>
  </si>
  <si>
    <t>Abnormal tradingvolume and momentum on New York stock exchange ( NYSE)</t>
  </si>
  <si>
    <t>The calculation of beta coefficient of some companies posted up Hanoi stock exchange</t>
  </si>
  <si>
    <t>Phạm văn Hạnh</t>
  </si>
  <si>
    <t>Nghiên cứu mối quan hệ giữa chất lượng dịch vụ, sự hài lòng và lòng trung thành tại các khách sạn trên địa bàn thành phố Hà Nội, Việt Nam</t>
  </si>
  <si>
    <t>T6/2014</t>
  </si>
  <si>
    <t>Phạm Minh Hương</t>
  </si>
  <si>
    <t>Quan điểm và sự tham gia của người dân địa phương về phát triển du lịch tại vườn quốc gia Ba Bể,  Bắc Kạn</t>
  </si>
  <si>
    <t>Đinh Hồng Linh</t>
  </si>
  <si>
    <t>CO2 Emissions, Energy Consumption, Economic Growth and FDI in Vietnam</t>
  </si>
  <si>
    <t>Managing Global Transition, ISSN: 1854-6935</t>
  </si>
  <si>
    <t>Slovakia</t>
  </si>
  <si>
    <t>Dynamic causal relationships among CO2 emissions, energy consumption, economic growth and FDI in the most populous Asian counties.</t>
  </si>
  <si>
    <t>Advances in Management &amp; Applied Economics, ISSN: 1792-7552</t>
  </si>
  <si>
    <t>Anh quốc</t>
  </si>
  <si>
    <t>Bài báo đăng trên tạp chí quốc tế ISSN</t>
  </si>
  <si>
    <t>Do ASEAN Member States Respond to oil Price and Income Changes Recently? Evidence from Dynamic Panel Data Estimations</t>
  </si>
  <si>
    <t>The Empirical Economic Letters, ISSN: 1681-8997</t>
  </si>
  <si>
    <t>Bangladesh</t>
  </si>
  <si>
    <t>The impac of investment performance in deceloping industrial zones on people's livelihood: A study in Thai Nguyen province, Vietnam</t>
  </si>
  <si>
    <t>Asian journal of Science and Techcology</t>
  </si>
  <si>
    <t>T10/2015</t>
  </si>
  <si>
    <t>Ấn Độ</t>
  </si>
  <si>
    <t>Phân tích các nhân tố ảnh hưởng đến sự phát triển của doanh nghiệp trong cộng đồng kinh tế chung ASEAN</t>
  </si>
  <si>
    <t>Kỷ yếu hội thảo Khoa học QT và KD - ĐH Đà Nẵng</t>
  </si>
  <si>
    <t>T9/2015</t>
  </si>
  <si>
    <t>Báo cáo đăng toàn văn trong Kỷ yếu Hội thảo quốc gia</t>
  </si>
  <si>
    <t>Service Quality Effects on Customer Satisfaction in Banking Industry</t>
  </si>
  <si>
    <t>Tạp chí International Journal of u-and e-Service, Science and Technology</t>
  </si>
  <si>
    <t>T8/2015</t>
  </si>
  <si>
    <t xml:space="preserve">An Economic Efficiency of Korea as Supply Chain Hub in Asia </t>
  </si>
  <si>
    <t>Kỷ yếu hội thảo quốc tế từ 30-31/3/2015 tại New York - Mỹ</t>
  </si>
  <si>
    <t>Báo cáo đăng toàn văn trong Kỷ yếu Hội thảo quốc tế tổ chức ở Mỹ</t>
  </si>
  <si>
    <t>Hoàn thiện hoạt động Marketing-mix tại công ty CP Gang thép Thái Nguyên</t>
  </si>
  <si>
    <t>Đồng Văn Đạt</t>
  </si>
  <si>
    <t>Nguyễn Hữu Thu</t>
  </si>
  <si>
    <t>Một số vấn đề đổi mới quản lý ngân sách NN trên địa bàn tỉnh Bắc Kạn</t>
  </si>
  <si>
    <t>Lê Thị Thu Huyền</t>
  </si>
  <si>
    <t>Một vài trao đổi về sở hữu trong nền KTTT định hướng XHCN ở Việt Nam</t>
  </si>
  <si>
    <t>Tạp chí Kinh tế châu Á Thái Bình Dương</t>
  </si>
  <si>
    <t>Nguyễn Minh Huệ; Bùi Thị Thu Hương</t>
  </si>
  <si>
    <t>Giải pháp thúc đẩy các hoạt động hỗ trợ trong chuỗi giá trị của Doanh nghiệp Nhỏ và vừa ngành chè trên địa bàn tỉnh Thái Nguyên</t>
  </si>
  <si>
    <t>Hoàng Thị Thu</t>
  </si>
  <si>
    <t>NHTC</t>
  </si>
  <si>
    <t>Những yếu tố quyết định đến tăng trưởng kinh tế của Việt Nam</t>
  </si>
  <si>
    <t>Nguyễn Thị Kim Nhung</t>
  </si>
  <si>
    <t>Nhìn lại quá trình cung ứng vốn của các NHTM trong nền kinh tế</t>
  </si>
  <si>
    <t>Thăng Thị Hồng Nhung</t>
  </si>
  <si>
    <t>Phương pháp nghiệm dưới và trên giải một số phương trình vi phân cấp bốn</t>
  </si>
  <si>
    <t>Phương pháp nghiệm dưới và trên giải bài toán giá trị biên tuần hoàn cấp bốn</t>
  </si>
  <si>
    <t>Đinh Trọng Ân</t>
  </si>
  <si>
    <t>Một số giải pháp phát triển công nghiệp tỉnh Thái Nguyên</t>
  </si>
  <si>
    <t>Một số giải pháp phát triển nông nghiệp tỉnh Thái Nguyên</t>
  </si>
  <si>
    <t>The impac of investment performance in deceloping industrial zones on people's livelihood: Evidence from survey conducted in Thai Nguyen province, Vietnam</t>
  </si>
  <si>
    <t>International Journal of Develoment Research</t>
  </si>
  <si>
    <t>Ngô Thị Nhung</t>
  </si>
  <si>
    <t>Chiến lược kinh doanh sản phẩm cửa nhựa lõi thép U-PVC của Công ty CP tập đoàn nhựa Đông Á</t>
  </si>
  <si>
    <t>Nâng cao năng lực Marketing của siêu thị Co.op mart trên đại bàn Hà Nội</t>
  </si>
  <si>
    <t>- Đề nghị Nhà trường chi hỗ trợ cho các tác giả của 38 công bố công trình Khoa học nói trên.</t>
  </si>
  <si>
    <t>Thái Nguyên, ngày  04 tháng 11 năm 2015</t>
  </si>
  <si>
    <t>The vulnerability of the residents' livelihood surrounding the industrial park in the north midland and muontainous region of Viet Nam</t>
  </si>
  <si>
    <t>Agriculture publishing House</t>
  </si>
  <si>
    <t>T11/2015</t>
  </si>
  <si>
    <t>Báo cáo đăng toàn văn trong Kỷ yếu Hội thảo quốc tế tổ chức ở VN</t>
  </si>
  <si>
    <t>Phạm Lê Vân; Nguyễn Vân Thịnh</t>
  </si>
  <si>
    <t>Impact evaluation of Tang Loong copper-refining factory on the suroundings' livelihood</t>
  </si>
  <si>
    <t>Malaysia</t>
  </si>
  <si>
    <t>Báo cáo đăng toàn văn trong Kỷ yếu Hội thảo quốc tế tổ chức ở Malaysia</t>
  </si>
  <si>
    <t>Đỗ Thùy Ninh</t>
  </si>
  <si>
    <t>QL - LKT</t>
  </si>
  <si>
    <t>Nhằm phát triển ngành chè Thái Nguyên bền vững</t>
  </si>
  <si>
    <t>Proceedings of the 5th RENPER International seminar on poverty eradication</t>
  </si>
  <si>
    <t>T6/2013</t>
  </si>
  <si>
    <t>Dương Thanh Tình</t>
  </si>
  <si>
    <t>Giải quyết vấn đề thiếu đất sản xuất cho hộ dân tộc thiểu số khu vực biên giới phía bắc Việt Nam</t>
  </si>
  <si>
    <t>Nguyễn Việt Dũng</t>
  </si>
  <si>
    <t>Phân tích sự cân bằng tài chính tại doang nghiệp ngành xi măng niêm yết tại Việt Nam</t>
  </si>
  <si>
    <t>Mai Thanh Giang</t>
  </si>
  <si>
    <t>Nhân tố ảnh hưởng đến cấu trúc tài chính doanh nghiệp xi măng niêm yết trên TTCK Việt Nam</t>
  </si>
  <si>
    <t>T1/2016</t>
  </si>
  <si>
    <t>Bàn về tái cấu trúc tài chính đối với các doanh nghiệp xi măng niêm yết</t>
  </si>
  <si>
    <t>Tạp chí NC Tài chính  Kế toán</t>
  </si>
  <si>
    <t xml:space="preserve">Tạp chí  Tài chính  </t>
  </si>
  <si>
    <t>Value Chain Transition in East Asian Production Networks</t>
  </si>
  <si>
    <t>Journal of International Logistics and Trade</t>
  </si>
  <si>
    <t>T12/2015</t>
  </si>
  <si>
    <t>Nguyễn Trọng Bắc</t>
  </si>
  <si>
    <t>Application of Kaplansky-Cohen's theorem</t>
  </si>
  <si>
    <t>East West J. of Mathematics</t>
  </si>
  <si>
    <t>T1/2014</t>
  </si>
  <si>
    <t>Bài báo đăng tạp chí quốc tế có chỉ số ISSN 1738-2122</t>
  </si>
  <si>
    <t>Bài báo đăng tạp chí quốc tế có chỉ số ISSN pp. 87-91</t>
  </si>
  <si>
    <t>Nguyễn Thị Hương</t>
  </si>
  <si>
    <t>Phòng KHCN &amp; HTQT</t>
  </si>
  <si>
    <t>Trần Văn Quyết; Trần Thị Bích Thủy; Nguyễn Văn Thông</t>
  </si>
  <si>
    <t>Giải pháp giảm nghèo bền vững cho hộ nông dân trên địa bàn huyện Võ Nhai, Thái Nguyên</t>
  </si>
  <si>
    <t>Nguyễn Vân Thịnh</t>
  </si>
  <si>
    <t>Tạ Thị Mai Hương; Nguyễn Hiền Lương</t>
  </si>
  <si>
    <t>Viễn thông Việt Nam trên trường quốc tế - Triển vọng hay xu thế tất yếu</t>
  </si>
  <si>
    <t>Dự báo nhu cầu phát triển cụm ngành công nghiệp ở Việt Nam đến năm 2020</t>
  </si>
  <si>
    <t>Kỷ yếu Hội thảo"  Phát triển cụm ngành công nghiệp trong điều kiện toàn cầu hóa và hội nhập kinh tế quốc tế"</t>
  </si>
  <si>
    <t>Báo cáo đăng toàn văn trong Kỷ yếu hội nghị, hội thảo quốc gia</t>
  </si>
  <si>
    <t>Xây dựng trung tâm trách nhiệm, báo cáo trách nhiệm trong các bệnh viện trực thuộc bộ Y tế ở Việt Nam</t>
  </si>
  <si>
    <t>Các đa thức đạo hàm chung nhau 1 giá trị</t>
  </si>
  <si>
    <t>Nguyễn Thị Thu Hường; Phạm Thị Linh</t>
  </si>
  <si>
    <t>Sai số và sự hội tụ của phương pháp đơn điệu đối với các bài toán giá trị biên elliptic nửa tuyến tính cấp bốn</t>
  </si>
  <si>
    <t>Dương Thanh Hà</t>
  </si>
  <si>
    <t>Các yếu tố ảnh hưởng tới bản sắc và hình ảnh thương hiệu trường ĐH Việt Nam - Tình huống trường ĐH kinh tế &amp; QTKD, ĐHTN</t>
  </si>
  <si>
    <t>Kỷ yếu hội thảo KH quốc gia " Hành vi của người VN đối với hàng nội, hàng ngoại trong thời đại toàn cầu hóa"</t>
  </si>
  <si>
    <t>Nghiên cứu lý thuyết các yếu tố ảnh hưởng tới bản sắc và hình ảnh thương hiệu của các trường ĐH tại VN</t>
  </si>
  <si>
    <t>Hoàn thiện kế toán quản trị: nhìn từ các doanh nghiệp xây dựng thuộc bộ quốc phòng</t>
  </si>
  <si>
    <t>Nguyễn Thị Hồng</t>
  </si>
  <si>
    <t>Phòng QTPV</t>
  </si>
  <si>
    <t>Giải pháp tăng cường công tác quản lý thuế GTGT đối với các doanh nghiệp ngoài quốc doanh tại chi cục thuế huyện Đồng Hỷ, TN</t>
  </si>
  <si>
    <t>Trần Đình Tuấn</t>
  </si>
  <si>
    <t>Nguyễn Thu Hà; Bùi Thị Trà Ly</t>
  </si>
  <si>
    <t>QL dự án đầu tư xây dựng công trình giao thông nông thôn bằng nguồn vốn NSNN ở huyện Phú Lương, TN</t>
  </si>
  <si>
    <t>Đào tạo nghề cho lao động ở Thị xã Sông Công, tỉnh Thái Nguyên</t>
  </si>
  <si>
    <t>Phát triển thị trường tiêu thụ hàng hóa ở tỉnh Bắc Kạn</t>
  </si>
  <si>
    <t>T14/2014</t>
  </si>
  <si>
    <t>Kinh nghiệm phát triển doanh nghiệp vừa và nhỏ ở Nhật Bản và hàm ý chính sách ở VN</t>
  </si>
  <si>
    <t>Tạp chí Những vấn đề Kinh tế và Chính trị Thế giới</t>
  </si>
  <si>
    <t>Bài báo đăng tạp chí trong nước Tạp chí 1 điểm</t>
  </si>
  <si>
    <t>Đinh Thị Khánh</t>
  </si>
  <si>
    <t>Phòng Đào tạo</t>
  </si>
  <si>
    <t>QL NSNN tại thị xã Sông công, TN</t>
  </si>
  <si>
    <t>Bùi Thị Ngân</t>
  </si>
  <si>
    <t>Nguyễn Thị Linh Trang</t>
  </si>
  <si>
    <t>Giải pahps hoàn thiện công tác quản lý và thu thuế khoáng sản ở Cục thuế tỉnh TN</t>
  </si>
  <si>
    <t>Nguyễn Thanh Minh</t>
  </si>
  <si>
    <t>BGH</t>
  </si>
  <si>
    <t>Phạm THị Nga</t>
  </si>
  <si>
    <t>Một số giải pháp nâng cao hiệu quả quản lý NN về khai thác khoáng sản ở tỉnh TN</t>
  </si>
  <si>
    <t>Nguyễn Thị Kim Anh</t>
  </si>
  <si>
    <t>Nguyễn Văn Công</t>
  </si>
  <si>
    <t>Nguyễn Văn Công; Dương Phương Thảo</t>
  </si>
  <si>
    <t>Nâng cao chất lượng hoạt động kiểm toán độc lập</t>
  </si>
  <si>
    <t>Nguyễn Văn Công;</t>
  </si>
  <si>
    <t>Thông tư 200: Bước chuyển hội nhập của chế độ kế toán doanh nghiệp</t>
  </si>
  <si>
    <t>Đổi mới chính sách hỗ trợ nông dân sản xuất nông nghiệp</t>
  </si>
  <si>
    <t>Vai trò của doanh nghiệp trong tổ chức lại sản xuất ngành chè tỉnh Thái Nguyên, tầm nhìn 2020</t>
  </si>
  <si>
    <t>Dương Thị Tình; An Thị Thư</t>
  </si>
  <si>
    <t>Nguyễn Quang Hợp</t>
  </si>
  <si>
    <t>Viện NCKT Xanh</t>
  </si>
  <si>
    <t>Pablic - Private Partnership in Agriculture for Sustainnable Livelihood Development for Rural Residents - Case Stady in Bac Kan</t>
  </si>
  <si>
    <t>Kỷ yếu hội thảo KH quốc tế tổ chức tại ĐH Nông Lâm TN</t>
  </si>
  <si>
    <t>Báo cáo đăng toàn văn trong Kỷ yếu hội nghị, hội thảo quốc tế tổ chức tại VN</t>
  </si>
  <si>
    <t>Phân tích tình hình xuất khẩu gạo của Việt Nam trong những năm gần đây</t>
  </si>
  <si>
    <t>Những yếu tố ảnh hưởng đến kim ngạch xuất khẩu nông sản Việt Nam: Phân tích bằng mô hình trọng lực</t>
  </si>
  <si>
    <t>Bài báo đăng tạp chí trong nước cấp Đai học; Tạp chí 1 điểm</t>
  </si>
  <si>
    <t>Các yếu tố ảnh hưởng tới hoạt động xuất khẩu nông sản của Việt Nam trong quá trình hội nhập kinh tế quốc tế</t>
  </si>
  <si>
    <t>Tạp chí QLKT</t>
  </si>
  <si>
    <t>Ma Thị Hường</t>
  </si>
  <si>
    <t>Về tính khấu hao Tài sản cố định hữu hình trong các đơn vị sự nghiệp công lập</t>
  </si>
  <si>
    <t xml:space="preserve">  Hoàng Văn Hải</t>
  </si>
  <si>
    <t>Tổng quan về tiến trình quốc tế hóa của công ty</t>
  </si>
  <si>
    <t>Đánh giá đóng góp của vườn ươm doanh nghiệp đại hocjtrong quá trình quốc tế hóa cảu các doanh nghiệp ươm tạo</t>
  </si>
  <si>
    <t>Kiểm soát nội bộ trong hệ thống các chuẩn mực Kiểm toán Việt Nam</t>
  </si>
  <si>
    <t>Tạp chí Kế toán và Kiểm toán</t>
  </si>
  <si>
    <t>Nguyễn Vân Thịnh; Đỗ Trọng Nghĩa</t>
  </si>
  <si>
    <t>Tăng cường năng lực cạnh tranh của ngân hàng dưới góc nhìn của Khách hàng đối với sản phẩm của ngân hàng</t>
  </si>
  <si>
    <t>Kỷ yếu hội thảo KH " Chiến lược ngân hàng Việt Nam trong tiến trình gia nhập cộng đồng Kinh tế ASEAN"</t>
  </si>
  <si>
    <t>Nguyễn Như Trang</t>
  </si>
  <si>
    <t>Đặng Phi Trường</t>
  </si>
  <si>
    <t>Một số giải pháp phát triển ngân hàng dưới góc nhìn của khách hàng - Nghiên cứu trường hợp TMCP Á Châu, Chi nhánh Thái Nguyên</t>
  </si>
  <si>
    <t>Nguyễn Thị Thúy Vân</t>
  </si>
  <si>
    <t xml:space="preserve"> Kinh tế</t>
  </si>
  <si>
    <t>Đặng Kim Oanh; Hoàng Minh Hiền</t>
  </si>
  <si>
    <t>Livelihood Models to Respond to Climate Change: Typical Research at Thanh Van Commune, Quan Ba District, Ha Giang Province</t>
  </si>
  <si>
    <t>Đặng Kim Oanh; Nguyễn Thị Tâm</t>
  </si>
  <si>
    <t>Enhancement of Adaptive Capacity to Climate change in the Northern midland and Mountainnous Region of Vietnam</t>
  </si>
  <si>
    <t>Banking Efficiency and the relation with credit risk</t>
  </si>
  <si>
    <t>Kỷ yếu hội thảo KH quốc tế tổ chức tại ĐH Bách Khoa VN</t>
  </si>
  <si>
    <t>Báo cáo đăng toàn văn trong Kỷ yếu hội nghị, hội thảoquốc gia</t>
  </si>
  <si>
    <t>Ứng dụng LEAP tính toán tổng lượng phát thải trong sản xuất và tiêu thụ năng lượng giai đoạn 1900-2030</t>
  </si>
  <si>
    <t>Kỷ yếu Hội thảo khoa học quốc tế " Năng lượng và tăng trưởng xanh khu vực ASEAN 2014"</t>
  </si>
  <si>
    <t>Thương mại tự do ASEAN - Hàn Quốc: Vị thế của Việt Nam</t>
  </si>
  <si>
    <t>Hoàn thiện kế toán quản trị tại các doanh nghiệp xây dựng</t>
  </si>
  <si>
    <t>Thái Lan</t>
  </si>
  <si>
    <t>Tăng cường đầu tư cho y tế từ nguồn vốn NSNN ở Việt Nam</t>
  </si>
  <si>
    <t>Thái Nguyên, ngày  26 tháng 02 năm 2016</t>
  </si>
  <si>
    <t>- Đề nghị Nhà trường chi hỗ trợ cho các tác giả của 48 công bố công trình Khoa học nói trên.</t>
  </si>
  <si>
    <t xml:space="preserve"> </t>
  </si>
  <si>
    <t>Nguyễn Hải Khanh</t>
  </si>
  <si>
    <t>Giải pháp marketing địa phương nhằm thu hút khách du lịch đến Sơn La</t>
  </si>
  <si>
    <t>Nguyễn Thành Công</t>
  </si>
  <si>
    <t>Nghiên cứu đối sách về bất bình đẳng thu nhập giữa nông thôn và thành thị Việt Nam</t>
  </si>
  <si>
    <t>Tạp chí Người quản lý kinh doanh</t>
  </si>
  <si>
    <t>Trung Quốc</t>
  </si>
  <si>
    <t>Bài báo đăng tạp chí quốc tế có chỉ số ISSN 1003-6067</t>
  </si>
  <si>
    <t>Nguyễn Thị Thanh Tâm</t>
  </si>
  <si>
    <t>Marketing</t>
  </si>
  <si>
    <t>Trần Thị Tuyết</t>
  </si>
  <si>
    <t>Thực trạng chất lượng dịch vụ của các khách sạn 3 sao trên địa bàn TP Thái Nguyên qua đánh giá của khách hàng</t>
  </si>
  <si>
    <t>Nguyễn Thị Lương Anh</t>
  </si>
  <si>
    <t>Thu hút vốn đầu tư trực tiếp nước ngoài vào nông nghiệp Việt Nam - Thực trạng và giải pháp</t>
  </si>
  <si>
    <t>Tạp chí KH và PTNT Việt Nam</t>
  </si>
  <si>
    <t>Nguyễn Văn Tùng</t>
  </si>
  <si>
    <t>Một số giải pháp nâng cao hiệu quả kinh doanh ở công ty CP phát triển thương mại Thái Nguyên</t>
  </si>
  <si>
    <t>Phát triển dịch vụ và ngân hàng bán lẻ tại chi nhánh ngân hàng thương mại cổ phần Đầu tư và phát triển Thái Nguyên</t>
  </si>
  <si>
    <t>Phân tích báo cáo tài chính trong các đơn vị sự nghiệp kinh tế thuộc ngành đại chất và khoáng sản Việt Nam</t>
  </si>
  <si>
    <t>Kỷ yếu Hội nghị SV NCKH các trường Kinh tế &amp; QTKD toàn quốc lần thứ 3 - năm 2014</t>
  </si>
  <si>
    <t>Báo cáo đăng toàn văn trong Kỷ yếu hội thảo quốc gia</t>
  </si>
  <si>
    <t>Vũ Quỳnh Nam</t>
  </si>
  <si>
    <t>Phân tích tài chính tại công ty CP TNG</t>
  </si>
  <si>
    <t>Phát triển chăn nuôi trâu ở huyện Chiêm Hóa, Tuyên Quang</t>
  </si>
  <si>
    <t>Nguyễn Phương Thảo</t>
  </si>
  <si>
    <t>Vũ Quỳnh Chi</t>
  </si>
  <si>
    <t>Giải pháp hoàn thiện tổ chức kế toán quản trị chi phí trong các doanh nghiệp sản xuất thép trên địa bàn tỉnh Thái Nguyên</t>
  </si>
  <si>
    <t>Một số đánh giá về việc vận dụng mô hình kế toán quản trị chi phí ở một số nước trên thế giới</t>
  </si>
  <si>
    <t>Giải pháp hoàn thiện quy trình kiểm toán chi phí hoạt động tại công ty TNHH kiểm toán Âu Lạc</t>
  </si>
  <si>
    <t>Nguyễn Thị Phương Hảo</t>
  </si>
  <si>
    <t>Ảnh hưởng tăn giá các yếu tố đầu vào tới hiệu quả kinh tế của hộ trồng chè ở Thái Nguyên</t>
  </si>
  <si>
    <t>Tạp chí Nghiên cứu kinh tế</t>
  </si>
  <si>
    <t>T2/2014</t>
  </si>
  <si>
    <t>Hiệu quả sản xuất chè của các hộ nông dân tỉnh Thái Nguyên</t>
  </si>
  <si>
    <t>Kết quả thực hiện chương trình 135 trong phát triển kinh tế xã hội ở huyện Võ Nhai tỉnh Thái Nguyên</t>
  </si>
  <si>
    <t>Nguyễn Thị Thúy Vân; Nguyễn Phương Thảo</t>
  </si>
  <si>
    <t>Nâng cao hiệu quả sử dụng vốn đầu tư từ NSNN cho đầu tư phát triển tại huyện Hạ Lang - Cao Bằng</t>
  </si>
  <si>
    <t>Nguyễn Thị Minh Hằng</t>
  </si>
  <si>
    <t>Kế toán hàng tồn kho trong doanh nghiệp thương mại ở TP Thái Nguyên và những vấn đề cần trao đổi</t>
  </si>
  <si>
    <t>Hoàng Thị Thu; Nguyễn Đắc Dũng</t>
  </si>
  <si>
    <t>Đánh giá nhân tố tác động đến quyết định gửi tiền của khách hàng cá nhân tại ngân hàng thương mại tỉnh Thái Nguyên</t>
  </si>
  <si>
    <t>Xây dựng thương hiệu trâu Chiêm Hóa, Tuyên Quang</t>
  </si>
  <si>
    <t>Phát triển làng nghề - Một phương thức phát triển nông thôn bền vững</t>
  </si>
  <si>
    <t>Phát triển làng nghề chè theo hướng bền vững: Lý luận và thực tiễn</t>
  </si>
  <si>
    <t>Nâng cao năng lực cạnh tranh của doanh nghiệp thông qua trao quyền cho phụ nữ</t>
  </si>
  <si>
    <t>Mai Thị Thu Hà; Nguyễn Thị Thanh Tâm</t>
  </si>
  <si>
    <t>Một vài công cụ nhằm tăng cường công tác quan hệ công chúng nội bộ trong doanh nghiệp</t>
  </si>
  <si>
    <t>Institutional Quality and ASEAN Trade Flows</t>
  </si>
  <si>
    <t>Institute of International and Area Studies - Sogang University</t>
  </si>
  <si>
    <t>Trần Thị Mai; Phạm Hồng Trường</t>
  </si>
  <si>
    <t>Sử dụng mô hình FE phân tích ảnh hưởng của các yếu tố đến hiệu quả đầu tư các doanh nghiệp tỉnh Thái Nguyên</t>
  </si>
  <si>
    <t>Lưu Thị Phương Thảo</t>
  </si>
  <si>
    <t>Mối quan hệ giữa chính phủ, xã hội, hộ nghèo Việt Nam</t>
  </si>
  <si>
    <t>T4/2016</t>
  </si>
  <si>
    <t>Âu Thị Diệu Linh</t>
  </si>
  <si>
    <t xml:space="preserve">Giải pháp ngăn ngừa trục lợi BHNT </t>
  </si>
  <si>
    <t>T3/2016</t>
  </si>
  <si>
    <t>Vận dụng mô hình Hup-Spoke phân tích hiệu quả phúc lợi trong mạng lưới FTA toàn cầu và gợi ý cho Việt Nam</t>
  </si>
  <si>
    <t>Tạp chí Kinh tế &amp; phát triển</t>
  </si>
  <si>
    <t>T2/2016</t>
  </si>
  <si>
    <t>Bài báo đăng tạp chí trong nước 1 điểm</t>
  </si>
  <si>
    <t>Skew Constaccyclic Codes over Finite Fields and Finite Chain Rings</t>
  </si>
  <si>
    <t>Mathematical problems in Engineering</t>
  </si>
  <si>
    <t>Bài báo đăng tạp chí quốc tế có chỉ số ISSN 3965789</t>
  </si>
  <si>
    <t>Phân tích biệt số trong dự báo khó khăn tài chính của các công ty niêm yết trên TTCK</t>
  </si>
  <si>
    <t xml:space="preserve">Bài báo đăng tạp ch 1 điểm  trong nước </t>
  </si>
  <si>
    <t>Các yếu tố ảnh hưởng đến dự báo khó khăn tài chính doanh nghiệp</t>
  </si>
  <si>
    <t>Tạp chí Nghiên cứu Tài chính Kế toán</t>
  </si>
  <si>
    <t>Nguyễn Thị Thu Thương</t>
  </si>
  <si>
    <t>Factor influencingb customer satisfaction towards supermarkets in Thai Nguyen city, Viet Nam</t>
  </si>
  <si>
    <t>International Journal of Economics, Commerce and Management</t>
  </si>
  <si>
    <t>Bài báo đăng tạp chí quốc tế có chỉ số ISSN 2348-0386</t>
  </si>
  <si>
    <t>Nguyễn Hồng Hải; Nguyễn Thị Oanh</t>
  </si>
  <si>
    <t>Phát triển thị trường tiêu thụ cây cảnh cho hộ nông dân xã Hiệp Lực, huyện Ninh Giang, Hải Dương</t>
  </si>
  <si>
    <t>Đào Thị Hương; Trần Quyết Thắng</t>
  </si>
  <si>
    <t>Thực trạng quá trình xây dựng và phát triển thương hiệu khách sạn Hoàng Mấm</t>
  </si>
  <si>
    <t>Hà Thị Hoa</t>
  </si>
  <si>
    <t>Phân tích một số yếu tố chính ảnh hưởng đến hành vi tiêu dùng nước giải khát không ga khu vực TP Thái Nguyên</t>
  </si>
  <si>
    <t>Ngô Thị Thu Mai</t>
  </si>
  <si>
    <t>Phạm Thị Thu Hiền</t>
  </si>
  <si>
    <t>Nâng cao chất lượng cho vay doanh nghiệp NVV tại NH TMCP Việt Nam thịnh vượng - CN Thái Nguyên</t>
  </si>
  <si>
    <t>Lê Thu Hoài</t>
  </si>
  <si>
    <t>Một số giải pháp tăng cường công tác quản trị rủi ro thanh khoản tại các NHTM Việt Nam</t>
  </si>
  <si>
    <t>Bạch Thị Huyên</t>
  </si>
  <si>
    <t>Giải quyết tồn tại trong phân tích BCTC ở VNPT Thái Nguyên</t>
  </si>
  <si>
    <t>Hoàng Tuấn Tú</t>
  </si>
  <si>
    <t>Ảnh hưởng của chất lượng dịch vụ ADSL của VNPT đến sự thỏa mãn của khách hàng tại TT viễn thông Đồng Hỷ, thuộc viễn thông Thái Nguyên</t>
  </si>
  <si>
    <t>Thực trạng chuyển dịch sang nông nghiệp hữu cơ trong sản xuất chè ở tỉnh Thái Nguyên</t>
  </si>
  <si>
    <t>Bài báo đăng tạp chí trong nước - Tạp chí 1 điểm</t>
  </si>
  <si>
    <t>Nguyễn Khánh Doanh; Bùi Thị Minh Hằng</t>
  </si>
  <si>
    <t>Nguyễn Khánh Doanh; Bùi Thị Minh Hằng; Đỗ Đình Long</t>
  </si>
  <si>
    <t>Nghiên cứu nhận thức và động lực trong sản xuất chè hữu cơ tại tỉnh Thái Nguyên</t>
  </si>
  <si>
    <t>Hoàn thiện môi trường kiểm soát trong các doanh nghiệp Nhỏ và vừa ở Việt Nam</t>
  </si>
  <si>
    <t>Tạp chí Kinh tế châu Á - Thái Bình Dương</t>
  </si>
  <si>
    <t>Bài báo đăng tạp chí 0,5 đ</t>
  </si>
  <si>
    <t>Hoàng Thanh Hải</t>
  </si>
  <si>
    <t>Nguyễn Quỳnh Hoa</t>
  </si>
  <si>
    <t>P-value và bài toán kiểm định giả thuyết thống kê</t>
  </si>
  <si>
    <t>Một số yếu tố ảnh hưởng đêna tỷ giá giữa đồng rúp Nga và đồng Đô la Mỹ giai đoạn 2014 -2015</t>
  </si>
  <si>
    <t>Nguyễn Thị Anh Đào</t>
  </si>
  <si>
    <t>Phòng CTHSSV</t>
  </si>
  <si>
    <t>Nguyễn Hải Quân, Phạm Minh Hoàng</t>
  </si>
  <si>
    <t>Sự hài lòng của du khách tới chất lượng dịch vụ du lịch tại khu du lịch Hồ Núi Cốc</t>
  </si>
  <si>
    <t>Tạp chí kinh tế &amp;Dự báo</t>
  </si>
  <si>
    <t>Một số giải pháp phát triển du lịch cộng đồng tại huyện Phù Yên, Sơn la</t>
  </si>
  <si>
    <t>T5/2016</t>
  </si>
  <si>
    <t>Vai trò của dân cư trong phát triển du lịch, nghiên cứu thực tiễn tại Sơn La</t>
  </si>
  <si>
    <t>Phòng KHTC</t>
  </si>
  <si>
    <t>Kế toán doanh thu, chi phí và kết quả kinh doanh tại các doanh nghiệp chè của tỉnh Thái Nguyên</t>
  </si>
  <si>
    <t>Các đa thức đạo hàm chung nhau một giá trị</t>
  </si>
  <si>
    <t>Một lớp các hàm phân hình đặc biệt chung một giá trị tính cả bội</t>
  </si>
  <si>
    <t>Điều kiện cần tối ưu cho nghiệm hữu hiệu toàn cục của bài toán cân bằng vecto có ràng buộc</t>
  </si>
  <si>
    <t>T6/2016</t>
  </si>
  <si>
    <t>Hoàn thiện cấu trúc vốn tại các doanh nghiệp nhỏ và vừa trên địa bàn tỉnh Thái Nguyên</t>
  </si>
  <si>
    <t>Bài báo đăng tạp chí 0,75 đ</t>
  </si>
  <si>
    <t>Phân biệt và nhận dạng nấm độc gây chết người tại tỉnh Thái Nguyên</t>
  </si>
  <si>
    <t>Tạp chí Y học Việt Nam,</t>
  </si>
  <si>
    <t>Phân tích một số yếu tố liên quan đến hành vi bảo vệ môi trường của đồng bào dân tộc thiểu số tỉnh Thái Nguyên</t>
  </si>
  <si>
    <t>Nhân lực y tế và tình hình sức khỏe tại vùng Trung du và miền núi phía Bắc</t>
  </si>
  <si>
    <t>Nhân lực y tế bảo đảm chăm sóc sức khỏe toàn dân khó khăn và thách thức</t>
  </si>
  <si>
    <t xml:space="preserve"> Tạp chí Y học Việt Nam</t>
  </si>
  <si>
    <t>Phân tích nhân lực y tế và chất lượng dịch vụ y tế tại Việt Nam</t>
  </si>
  <si>
    <t>Phân tích xu thế phát triển nhân lực y tế tại Việt Nam giai đoạn 2009-2014</t>
  </si>
  <si>
    <t>Sự chênh lệch về chăm sóc sức khỏe khu vực trung du miền núi phía Bắc và các vùng miền khác ở Việt Nam</t>
  </si>
  <si>
    <t>Phân tích phân bổ chi tiêu y tế tại Việt Nam giai đoạn 2005-2015</t>
  </si>
  <si>
    <t>Phân tích tổng chi tiêu y tế theo vùng miền giai đoạn 1996-2013 tại Việt Nam</t>
  </si>
  <si>
    <t>Phân tích 20 năm (1994-2013) chỉ số Tổng chi tiêu y tế cam kết cho sức khỏe Việt Nam</t>
  </si>
  <si>
    <t>Xu thế tài chính cho chăm sóc sức khỏe tại Việt Nam</t>
  </si>
  <si>
    <t>Một tiếp cận phân tích hệ thống giáo dục ứng dụng cho nghiên cứu nhân lực y tế</t>
  </si>
  <si>
    <t>Phân tích và dự báo nhân lực y tế bạc đại học tại Việt Nam giai đoạn 2015-2020</t>
  </si>
  <si>
    <t>Sử dụng nhân lực y tế ở Việt Nam giai đoạn 2009-2015 vấn đề và giải pháp</t>
  </si>
  <si>
    <t>Đánh giá nhân lực y tế Việt Nam giai đoạn 2007-2015 từ góc nhìn hệ thống</t>
  </si>
  <si>
    <t>Phân tích những thiếu hụt của nhân viên y tế Việt Nam</t>
  </si>
  <si>
    <t>Tạp chí Y học Cộng Đồng</t>
  </si>
  <si>
    <t xml:space="preserve">T1,2/2016 </t>
  </si>
  <si>
    <t xml:space="preserve">  Xu thế tài chính cho chăm sóc sức khỏe tại Việt Nam</t>
  </si>
  <si>
    <t>Thực trạng chăm sóc sức khỏe đồng bào dân tộc thiểu số trong bối cảnh hội nhập ASEAN qua nghiên cứu trường hợp ngộ độc nấm rừng tại Thái Nguyên</t>
  </si>
  <si>
    <t>Xác định một số yếu tố ảnh hưởng đến cầu và nhu cầu chăm sóc sức khỏe</t>
  </si>
  <si>
    <t>Biến đổi khí hậu và một số vấn đề sức khỏe Việt Nam</t>
  </si>
  <si>
    <t>Y tế dự phòng Việt Nam trong bối cảnh hội nhập ASEAN</t>
  </si>
  <si>
    <t>Đánh giá bao phủ dịch vụ chăm sóc trước, trong và sau sinh cho phụ nữ dân tộc thiểu số bằng biểu đồ CBM tại mottj số trạm y tế xã miền núi tỉnh Thái Nguyên</t>
  </si>
  <si>
    <t>Theo QC cũ</t>
  </si>
  <si>
    <t>Thái Nguyên, ngày  30 tháng 6 năm 2016</t>
  </si>
  <si>
    <t>Bài báo đăng tạp chí 1 đ</t>
  </si>
  <si>
    <t>Bài báo đăng tạp chí quốc tế có chỉ số ISSN 2093-193X</t>
  </si>
  <si>
    <t>PP nghiệm trên và nghiệm dưới giải bài toán giá trị biên bốn điểm cấp 4</t>
  </si>
  <si>
    <t>Áp dụng kế toán quản trị chi phí trong các công ty thuộc các tổng công ty ngành xây dựng - Bộ Quốc phòng</t>
  </si>
  <si>
    <t>BC đăng toàn văn trong kỷ yếu hội nghị quốc gia có chỉ số ISBN</t>
  </si>
  <si>
    <t>Trần Văn Hùng</t>
  </si>
  <si>
    <t>Phòng HCTC</t>
  </si>
  <si>
    <t>Phạm Xuân Thủy</t>
  </si>
  <si>
    <t>Phát triển nguồn nhân lực trong bối cảnh toàn cầu hóa</t>
  </si>
  <si>
    <t>TTTTTV</t>
  </si>
  <si>
    <t>Environmental impacts of trade development</t>
  </si>
  <si>
    <t>Kỷ yếu Socio - Economic and environmental issues in development</t>
  </si>
  <si>
    <t>Kỷ yếu Hội thảo quốc tế tổ chức tại Việt nam</t>
  </si>
  <si>
    <t>Ứng dụng Marketing trong kinh doanh dịch vụ trên địa bàn tỉnh Thái Nguyên</t>
  </si>
  <si>
    <t>Kỷ yếu Hội thảo khoa học quốc gia: Đào tạo, nghiên cứu, ứng dụng Marketing và định giá ở VN</t>
  </si>
  <si>
    <t>Kỷ yếu Hội thảo khoa học quốc gia tại Việt nam</t>
  </si>
  <si>
    <t>Nguyễn Thị Thu</t>
  </si>
  <si>
    <t>Hoàng Văn Hải; Vũ Thị Trà Mi</t>
  </si>
  <si>
    <t>Thực trạnh chi trả BHYT cho đồng bào dân tộc thiểu số tại trạm y tế xã miền núi tỉnh Thái Nguyên</t>
  </si>
  <si>
    <t>Tạp chí Y học cộng Đồng</t>
  </si>
  <si>
    <t>Một số giải pháp hoàn thiện quản lý quỹ BHXH tỉnh Thái Nguyên</t>
  </si>
  <si>
    <t>T7,8/2016</t>
  </si>
  <si>
    <t>Đánh giá tác dụng lâm sàng phương pháp cấy chỉ catgut vào huyệt điều trị thoái hóa cột sống cổ</t>
  </si>
  <si>
    <t>Một vài đặc điểm về văn hóa, lối sống của sinh viên trường ĐH Kinh tế &amp; QTKD - ĐHTN</t>
  </si>
  <si>
    <t>Phòng KH-TC</t>
  </si>
  <si>
    <t>Định hướng hoàn thiện kế toán doanh thu tại các doanh nghiệp chè</t>
  </si>
  <si>
    <t>Tạ Thị Thanh Huyền</t>
  </si>
  <si>
    <t>Giải pháp hỗ trợ phát triển kinh tế HTX tỉnh Thái Nguyên</t>
  </si>
  <si>
    <t>Nguyễn Huy Hoàng</t>
  </si>
  <si>
    <t>Các nhân tố ảnh hưởng đến tiếp cận tín dụng của hộ nông dân tỉnh Thái Nguyên</t>
  </si>
  <si>
    <t>Nguyễn Thị Thu Hằng; Bùi Thị Hồng Hạnh</t>
  </si>
  <si>
    <t>Phương trình vi phân với vấn đề dự đoán và kiểm soát dân số</t>
  </si>
  <si>
    <t>T2/2026</t>
  </si>
  <si>
    <t>Nguyễn Thị Tuân</t>
  </si>
  <si>
    <t>Phát huy vai trò của Kiểm toán nội bộ trong quản trị rủi ro của các doanh nghiệp</t>
  </si>
  <si>
    <t>Điều chỉnh mức lương tối thiểu vùng - Chặng đường 20 năm chưa về đích</t>
  </si>
  <si>
    <t>Bùi Thị Thanh Hương; Nguyễn Thị Thu Hà</t>
  </si>
  <si>
    <t>An Analysis of Educational Quality of Universities in the North of Vietnam</t>
  </si>
  <si>
    <t>Tạp chí Business and Economics Journal</t>
  </si>
  <si>
    <t>Bài báo quốc tế</t>
  </si>
  <si>
    <t>Kế toán trách nhiệm trong các tổng công ty ngành xây dựng thuộc Bộ quốc phòng</t>
  </si>
  <si>
    <t>Kỷ yếu Hội thảo khoa học quốc tế: International conference proceedings</t>
  </si>
  <si>
    <t>T8/2016</t>
  </si>
  <si>
    <t>Kỷ yếu Hội thảo khoa học quốc tế tổ chức tại Việt nam</t>
  </si>
  <si>
    <t>Hoàn thiện xây dựng định mức chi phí trong các doanh nghiệp SXKD chè trên địa bàn tỉnh Thái Nguyên</t>
  </si>
  <si>
    <t>Xây dựng mô hình toán học trong dạy học xác suất thống kê cho sinh viên khối ngành kinh tế</t>
  </si>
  <si>
    <t>T7/2016</t>
  </si>
  <si>
    <t>Cao Thị Thanh Phương</t>
  </si>
  <si>
    <t>QL-LKT</t>
  </si>
  <si>
    <t>Giải pháp ứng dụng CNTT- phần mềm CRM ( quản lý quan hệ khách hàng) tại công ty Đức Dương</t>
  </si>
  <si>
    <t>Dương Thị Hương</t>
  </si>
  <si>
    <t>Phát huy vai trò của Phụ nữ Thái Nguyên trong hệ thống chính trị - Thực trạng và giải pháp</t>
  </si>
  <si>
    <t>Tạp chí Giáo dục &amp; Xã hội</t>
  </si>
  <si>
    <t>Phát huy vai trò của Phụ nữ  trong lĩnh vực kinh tế - Thực trạng và giải pháp</t>
  </si>
  <si>
    <t>Quan điểm của chủ nghĩa Mác - Leenin về vai trò của phụ nữ</t>
  </si>
  <si>
    <t xml:space="preserve">Tạp chí Giáo dục </t>
  </si>
  <si>
    <t>Nguyễn Quang Hợp; Vũ Thị Hậu</t>
  </si>
  <si>
    <t>VN lựa chọn con đường nhằm hội nhập kinh tế sâu sắc hơn trong khu vực Châu Á - Thái Bình Dương: Phân tích vấn đề FTAAP</t>
  </si>
  <si>
    <t>Một số mô hình kinh tế có trễ</t>
  </si>
  <si>
    <t>Sự cần thiết của kiểm toán nội bộ đối với BHXH Việt Nam</t>
  </si>
  <si>
    <t>Tạp chí Kinh tế - Châu Á Thái Bình Dương</t>
  </si>
  <si>
    <t>Tổng 2016: 38 ( QT: 5)</t>
  </si>
  <si>
    <r>
      <t xml:space="preserve">- Đề nghị Nhà trường chi hỗ trợ cho các tác giả của </t>
    </r>
    <r>
      <rPr>
        <sz val="11"/>
        <rFont val="Times New Roman"/>
        <family val="1"/>
      </rPr>
      <t>77</t>
    </r>
    <r>
      <rPr>
        <sz val="11"/>
        <color theme="1"/>
        <rFont val="Times New Roman"/>
        <family val="1"/>
      </rPr>
      <t xml:space="preserve"> công bố công trình Khoa học nói trên.</t>
    </r>
  </si>
  <si>
    <t>Trần Quang Huy</t>
  </si>
  <si>
    <t>Trần Xuân Kiên</t>
  </si>
  <si>
    <t>Nhập khẩu nông sản hàng hóa Việt nam - Trung Quốc: Bất cập và những giải pháp</t>
  </si>
  <si>
    <t>Chất lượng tăng trưởng kinh tế của tỉnh Thái Nguyên giai đoạn 2006 -2012 và những khuyến nghị</t>
  </si>
  <si>
    <t>The linkage between exchange rates and stock prices: Evidence from Viet Nam</t>
  </si>
  <si>
    <t>Asian Economic and Financical Review</t>
  </si>
  <si>
    <t>Bài báo đăng tạp chí Quốc tế</t>
  </si>
  <si>
    <t>Pakistan</t>
  </si>
  <si>
    <t>Nguyễn Thị Thu Phương</t>
  </si>
  <si>
    <t>Nguyễn Thị Thủy</t>
  </si>
  <si>
    <t>Vị trí, vai trò của thần thoại Páo Luông- Slao cải trong đời sống văn hóa của tộc người Tày ở Cao Bằng</t>
  </si>
  <si>
    <t>Trần Thanh Hải</t>
  </si>
  <si>
    <t>Quản trị tài sản ngắn hạn tại các doanh nghiệp NVV hoạt động trong lĩnh vực SX nông nghiệp tại TPTN</t>
  </si>
  <si>
    <t>Tạp chí Giáo dục học</t>
  </si>
  <si>
    <t>Tác động của chính sách quản lý, bảo vệ rừng đến phát triển vốn rừng ở vùng Đông bắc Việt nam: Thực trạng và những vấn đề đặt ra</t>
  </si>
  <si>
    <t>Định hướng chuyển dịch cơ cấu kinh tế nông lâm nghiệp theo hướng sx hàng hóa ở tỉnh Bắc Kạn giai đoạn 2015 -20120</t>
  </si>
  <si>
    <t>Tạp chí Những vấn đề Kinh tế &amp; Chính trị thế giới</t>
  </si>
  <si>
    <t>Tăng trưởng kinh tế Việ Nam sau 10 năm gia nhập WTO</t>
  </si>
  <si>
    <t>Đề xuất một số giải pháp nhằm nâng cao ý thức tuân thủ các chuẩn mực kế toán doanh thu, chi phí tại doanh nghiệp</t>
  </si>
  <si>
    <t>Dương Thị Luyến</t>
  </si>
  <si>
    <t>Tạp chí Công thương</t>
  </si>
  <si>
    <t>Một số giải pháp nhằm nâng cao hiệu quả của chính sách quản lý, bảo vệ rừng đến phát triển vốn rừng vùng Đông Bắc Việt Nam</t>
  </si>
  <si>
    <t>Rút ngắn khoảng cách giữa chuẩn mực kế toán Việt Nam với chuẩn mực kế toán quốc tế</t>
  </si>
  <si>
    <r>
      <t xml:space="preserve">- Đề nghị Nhà trường chi hỗ trợ cho các tác giả của </t>
    </r>
    <r>
      <rPr>
        <sz val="11"/>
        <rFont val="Times New Roman"/>
        <family val="1"/>
      </rPr>
      <t>34</t>
    </r>
    <r>
      <rPr>
        <sz val="11"/>
        <color theme="1"/>
        <rFont val="Times New Roman"/>
        <family val="1"/>
      </rPr>
      <t xml:space="preserve"> công bố công trình Khoa học nói trên.</t>
    </r>
  </si>
  <si>
    <t>XÁC NHẬN CỦA BGH</t>
  </si>
  <si>
    <t>Thái Nguyên, ngày  27 tháng 9 năm 2016</t>
  </si>
  <si>
    <t>Giải quyết vấn đề thiếu đất SX cho hộ dân tộc thiểu số khu vực biên giới phía Bắc Việt Nam</t>
  </si>
  <si>
    <t>Phòng KHCN</t>
  </si>
  <si>
    <t>Tái cấu trúc đầu tư tỉnh Thái Nguyên theo hướng phát triển bền vững</t>
  </si>
  <si>
    <t>Khai thác thế mạnh nguồn vốn nhân lực cải thiện sinh kế của hộ nông dân trong giảm nghèo ở Bắc Kạn</t>
  </si>
  <si>
    <t>Tạp chí Lao động và Xã hội</t>
  </si>
  <si>
    <t>Ổn định thu nhập của hộ nông dân hướng tới giảm nghèo bền vững tại tỉnh Bắc Kan</t>
  </si>
  <si>
    <t>Dương Công Hiệp; Nguyễn Văn Công</t>
  </si>
  <si>
    <t>Tăng cường công tác kiểm tra thuế tại bàn ở Cục Thuế tỉnh Thái Nguyên</t>
  </si>
  <si>
    <t>Tạp chí Kinh tế &amp; Dự báo</t>
  </si>
  <si>
    <t>Kiểm soát nội bộ ở các doanh nghiệp thuộc tổng công ty lâm nghiệp Việt Nam</t>
  </si>
  <si>
    <t>Kỷ yếu Hội thảo khoa học quốc gia: Kế toán, kiểm toán, trong bối cảnh VN gia nhập TPP và AEC</t>
  </si>
  <si>
    <t>T11/2016</t>
  </si>
  <si>
    <t>Kỷ yếu Hội thảo khoa học quốc gia</t>
  </si>
  <si>
    <t>Nguyễn Thị Thương Thúy</t>
  </si>
  <si>
    <t>Lao động giúp việc gia đình - Nhìn từ giác độ pháp lý</t>
  </si>
  <si>
    <t>Tạp chí Dân chủ &amp; Pháp luật</t>
  </si>
  <si>
    <t>HĐLĐ giúp việc gia đình - Từ quy định đến thực tiễn</t>
  </si>
  <si>
    <t>Pháp luật lao động về bảo vệ quyền lợi NLĐ cao tuổi</t>
  </si>
  <si>
    <t>Khảo sát những nghiên cứu đánh giá hiệu quả hoạt động của các ngân hàng thương mại ở VN</t>
  </si>
  <si>
    <t>Tạp chí NC Ấn Độ và Châu Á</t>
  </si>
  <si>
    <t>Động lự và những yếu tố cản trở việc chuyển đổi sang nông nghiệp hữu cơ trong SX chè: nghiên cứu các tỉnh miền núi phía Bắc</t>
  </si>
  <si>
    <t>T3/2026</t>
  </si>
  <si>
    <t>Ứng dụng của mô hình GTAP đánh giá tác động kinh tế của tự do hóa thương mại ASEAN và Hàn Quốc</t>
  </si>
  <si>
    <t>Nguyễn Thị Ngân</t>
  </si>
  <si>
    <t>Đánh giá hiệu quả hoạt động của các chi nhánh NHTM trên địa bàn tỉnh Thái Nguyên</t>
  </si>
  <si>
    <t>Tạp chí Khoa học &amp; Đào tạo ngân hàng</t>
  </si>
  <si>
    <t>Factors Affecting the Satisfaction of Investors in Intustrial Zones of Thái Nguyên Province</t>
  </si>
  <si>
    <t>T10/2016</t>
  </si>
  <si>
    <t>Hoa Kỳ</t>
  </si>
  <si>
    <t>Bài báo quốc tế có chỉ số ISSN</t>
  </si>
  <si>
    <t>Nguyễn Thị Hồng Yến</t>
  </si>
  <si>
    <t>Đa dạng hóa hình thức huy động vốn và sử dụng vốn tại NHTMCP Công Thương VN - CN Hà Giang</t>
  </si>
  <si>
    <t>Chỉ tiêu vòng quay tín dụng trong hiệu quả kinh doanh ngân hàng</t>
  </si>
  <si>
    <t>Hoàn thiện cơ chế huy động vốn và cho vay vốn tại BIDV</t>
  </si>
  <si>
    <t>Đánh giá tình hình thu phí dịch vụ tại BIDV</t>
  </si>
  <si>
    <t>Quản trị rủi ro tín dụng tại NHTMCP Đầu tư &amp; PT Việt Nam</t>
  </si>
  <si>
    <t>Phát triển nguồn nhân lực CLC cho ngành ngân hàng trong quá trình hội nhập</t>
  </si>
  <si>
    <t>Kỷ yếu Hội thảo khoa học quốc gia: Chất lượng nguồn nhân lực TC-NH trong quá trình hội nhập</t>
  </si>
  <si>
    <t>Vũ Thị Minh</t>
  </si>
  <si>
    <t>Tăng cường hiệu quả quản lý hoạt động thu chi tài chính tại bệnh viện VN- Thụy Điển Uông Bí</t>
  </si>
  <si>
    <t>Về chính sách tài chính cho chăm sóc sức khỏe đồng bào dân tộc thiểu số VN</t>
  </si>
  <si>
    <t>Giải pháp huy động nguồn lực tài chính cho CSSK tại VN</t>
  </si>
  <si>
    <t>NC thực trạng tài chính CSSK cho đồng bào dân tộc thiểu số</t>
  </si>
  <si>
    <t>T9/2016</t>
  </si>
  <si>
    <t>Nhân tố ảnh hưởng đến tổ chức HTTT kế toán quản trị chi phí doanh nghiệp</t>
  </si>
  <si>
    <t>Nguyễn Thị Thái Hà</t>
  </si>
  <si>
    <t>Marketing xã hội nâng cao nhận thức của cha mẹ trong việc giáo dục con cái độ tuổi 0-3</t>
  </si>
  <si>
    <t>Đỗ Trọng Nghĩa</t>
  </si>
  <si>
    <t>Đào tạo</t>
  </si>
  <si>
    <t>Dịch vụ hỗ trợ kinh doanh cho các doanh nghiệp NVV trên địa bàn tỉnh Thái Nguyên</t>
  </si>
  <si>
    <t>Xây dựng trung tâm trách nhiệm, báo cáo trách nhiệm trong các bệnh viện thuộc BYT ở VN</t>
  </si>
  <si>
    <t>Vận dụng kế toán trách nhiệm trong các bệnh viện công lập</t>
  </si>
  <si>
    <t>Giải pháp nâng cao chất lượng nhân lực tác nghiệp tại các KS trên địa bàn tỉnh TN</t>
  </si>
  <si>
    <t>Kỷ yếu Hội thảo khoa học quốc gia: Đào tạo nguồn nhân lực du lịch CLC</t>
  </si>
  <si>
    <t>Vũ Việt Linh; Nguyễn Thị Hiếu</t>
  </si>
  <si>
    <t>Nâng cao hiệu quả sử dụng vốn tại chi nhánh may Việt Đức - Công ty CP đầu tư và thương mại TNG</t>
  </si>
  <si>
    <t>Nguyễn  Thị Hà</t>
  </si>
  <si>
    <t>Giải pháp phát triển các doanh nghiệp công nghiệp NVV trên địa bàn tỉnh TN</t>
  </si>
  <si>
    <t>Trần Huy Ngọc</t>
  </si>
  <si>
    <t>Đổi mới PPGD LLCT cho SV các trường ĐH hiện nay</t>
  </si>
  <si>
    <t>Tạp chí GD lý luận</t>
  </si>
  <si>
    <t>Đặc điểm quá trình hội nhập kinh tế và sự cần thiết phát huy vai trò của NN trong quá trình hội nhập kinh tế ở VN hiện nay</t>
  </si>
  <si>
    <t>Trịnh Thị Thu Trang</t>
  </si>
  <si>
    <t>Nghiên cứu đặc điểm hình thái dị dạng thông động tĩnh mạch não trên X-quang số hóa nền</t>
  </si>
  <si>
    <t>Tạp chí Y học VN</t>
  </si>
  <si>
    <t>Chia đều cho 2 tác giả</t>
  </si>
  <si>
    <t>Nguyễn Thị Hà</t>
  </si>
  <si>
    <t>Phạm Thị Hồng ; Nguyễn Thị Yến ( Ngoài trường)</t>
  </si>
  <si>
    <t>Đánh giá hiệu quả kinh tế một số làng nghề truyền thống tỉnh TN</t>
  </si>
  <si>
    <t>Tạp chí Khoa học PTNT Việt Nam</t>
  </si>
  <si>
    <t>Phạm Thị Hồng</t>
  </si>
  <si>
    <t>Nguyễn Thị Hà;  Nguyễn Thị Yến ( Ngoài trường)</t>
  </si>
  <si>
    <t>Đặng Kim Oanh</t>
  </si>
  <si>
    <t>Ảnh hưởng của văn hóa doanh nghiệp đến đạo đức nghề nghiệp  của NLĐ trong các doanh nghiệp trên địa bàn tỉnh TN</t>
  </si>
  <si>
    <t>Nguyễn Thu Hằng; Nguyễn Phương Thảo</t>
  </si>
  <si>
    <t>Thông tư 200/2014/TT-BTC và những tác động đến công tác kế toán của doanh nghiệp</t>
  </si>
  <si>
    <t>Nguyễn Thị Ngọc Bích</t>
  </si>
  <si>
    <t>Dương Thúy Hồng</t>
  </si>
  <si>
    <t>Tăng cường kiểm soát nội bộ tại Vietinbank chi nhánh Lưu Xá, TN</t>
  </si>
  <si>
    <t>Nguyễn Thị Ánh Tuyết</t>
  </si>
  <si>
    <t>Kế toán quản trị chi phí môi trường và kinh nghiệm triển khai trong thực tiễn</t>
  </si>
  <si>
    <t>Vương Thị Hương Giang</t>
  </si>
  <si>
    <t>Lương Minh Thùy</t>
  </si>
  <si>
    <t>Công tác kế toán doanh thu bán hàng và cung cấp dịch vụ tại Công ty CPXM Quán Triều</t>
  </si>
  <si>
    <t>Vũ Thị Trà My</t>
  </si>
  <si>
    <t>Giải pháp phát triển nguồn nhân lực y tế tại VN</t>
  </si>
  <si>
    <t>Ảnh hưởng của lao động đến thu hút vốn đầu tư vào các khu công nghiệp trên địa bàn tỉnh TN</t>
  </si>
  <si>
    <t>Kỷ yếu Hội thảo khoa học quốc gia: Nguồn nhân lực CLC ngành ngân hàng trong bối cảnh hội nhập KTQT</t>
  </si>
  <si>
    <t>Giải pháp nâng cao sự hài lòng của KH cá nhân về chất lượng dịch vụ tín dụng tại các NHTM ở VN</t>
  </si>
  <si>
    <t>Kỷ yếu Hội thảo khoa học quốc tế tổ chức tại VN: Phát triển bền vững TTTC trong bối cảnh hội nhập QT</t>
  </si>
  <si>
    <t>Nguyễn Thị Châu ( Ngoài trường); Nguyễn Thị Thu Hà</t>
  </si>
  <si>
    <t>Tác động của các chính sách QL, bảo vệ rừng đến phát triển rừng ở tỉnh Bắc Kạn</t>
  </si>
  <si>
    <t>Nguyễn Thị Châu ( Ngoài trường); Trần Đình Tuấn</t>
  </si>
  <si>
    <t>Tăng cường công tác quản lý, bảo vệ và PT rừng ở tỉnh QN</t>
  </si>
  <si>
    <t>Một số giải pháp nhằm nâng cao hiệu quả của chính sách QL, bảo vệ rừng đến phát triển vốn rừng vùng Đông Bắc Việt Nam</t>
  </si>
  <si>
    <t>Đỗ Quang Quý</t>
  </si>
  <si>
    <t>Nghiên cứu một số mô hình bảo tồn, sản xuất cây dược liệu vùng đồng bào dân tộc thiểu số miền núi phía Bắc VN</t>
  </si>
  <si>
    <t>Hồ Lương Xinh ( Ngoài trường)</t>
  </si>
  <si>
    <t>Các yếu tố ảnh hưởng đến hiệu quả kinh tế hộ nông dân sau thu hồi đất NN tại các khu CN ở Phú Bình, TN</t>
  </si>
  <si>
    <t>Strengthening the foreign direct investment attraction in industrial zones of Thai Nguyen province</t>
  </si>
  <si>
    <t>Nguyễn Thu Hà; Phạm Thị Mai Hương</t>
  </si>
  <si>
    <t>Closing the gender gap in the field of economics in VN</t>
  </si>
  <si>
    <t>Nguyễn Thu Hà;Hoàng Văn Đức ( ngoài trường); Đặng Vũ Thắng ( ngoài trường);</t>
  </si>
  <si>
    <t>Factors Affecting the Satisfaction of Foreign Investors - Quantititative Analysis and Policy Implications to Strengthen FDI Attraction in Bacninh Province of VN</t>
  </si>
  <si>
    <t>Nguyễn Thị Thu Hà;Hoàng Văn Đức ( ngoài trường); Đặng Vũ Thắng ( ngoài trường);</t>
  </si>
  <si>
    <t>Phạm Thị Mai Hương</t>
  </si>
  <si>
    <t>Tái cơ cấu nhằm nâng cao năng lực cạnh tranh của các NHTM NN Việt Nam giai đoạn 2011 -2015</t>
  </si>
  <si>
    <t>Kỷ yếu Kế toán, kiểm toán VN</t>
  </si>
  <si>
    <t>Bùi Thị Minh Hằng</t>
  </si>
  <si>
    <t>Nâng cao hiệu quả thu hút đầu tư FDI vào tỉnh Bắc Ninh</t>
  </si>
  <si>
    <t>Nguyễn Thị Thu Hương ( ngoài trường)</t>
  </si>
  <si>
    <t>QL hoạt động cho vay DNNVV của ngân hàng Techcombank, CN Ba Đình</t>
  </si>
  <si>
    <t>T12/2016</t>
  </si>
  <si>
    <t>Tô Thị Vân Anh ( ngoài trường)</t>
  </si>
  <si>
    <t>Những sửa đổi trong chính sách xử lý các vi phạm trên thị trường CK</t>
  </si>
  <si>
    <t>Khương Kiều Trang</t>
  </si>
  <si>
    <t>Trao đổi về công tác kế toán quản trị chi phí tại doanh nghiệp ngành xi măng</t>
  </si>
  <si>
    <t>Đánh giá việc tuân thủ chuẩn mực đạo đức nghề nghiệp Kế toán, kiểm toán</t>
  </si>
  <si>
    <t>Kiểm soát thông tin gian lận trên BCTC của các công ty niêm yết trên TTCK</t>
  </si>
  <si>
    <t>Đào Thị Tân</t>
  </si>
  <si>
    <t>Một số giải pháp nâng chất lượng nguồn nhân lực nông nghiệp, nông thôn đáp ứng hội nhập quốc tế trong giai đoạn hiện nay</t>
  </si>
  <si>
    <t>Nguyễn Thị Châu ( ngoài trường)</t>
  </si>
  <si>
    <t>Phân tích tác động của chính sách quản lý, bảo vệ rừng đến phát triển vốn rừng vùng Đông Bắc VN giai đoạn 2010 - 2015</t>
  </si>
  <si>
    <t>Hoàng Thị Hải Yến</t>
  </si>
  <si>
    <t>Nguyễn Thị Hường</t>
  </si>
  <si>
    <t>Nâng cao chất lượng nguồn nhân lực ngành kế toán đáp ứng yêu cầu hội nhập</t>
  </si>
  <si>
    <t>Nguyễn Xuân Vinh ( ngoài trường)</t>
  </si>
  <si>
    <t>Tác động của đầu tư trực tiếp nước ngoài đối với các ngành công nhiệp tỉnh TN</t>
  </si>
  <si>
    <t>Thu hút đầu tư trực tiếp nước ngoài trong quá trình công nghiệp hóa, hiện đại hóa tại tỉnh TN</t>
  </si>
  <si>
    <t>Tạp chí Nghiên cứu Kinh tế</t>
  </si>
  <si>
    <t>Lê Quang Cảnh ( ngoài trường)</t>
  </si>
  <si>
    <t>Quan hệ giữa vốn đầu tư trực tiếp nước ngoài và CNH tỉnh TN</t>
  </si>
  <si>
    <t>Kỷ yếu Hội thảo khoa học quốc gia: Động lực phát triển kinh tế VN giai đoạn 2016-2020, tầm nhìn đến 2035</t>
  </si>
  <si>
    <t>Giang Thị Trang</t>
  </si>
  <si>
    <t>Những nguyên tắc kế toán cơ bản của Kế toán TSCĐ hữu hình theo chuẩn mực kế toán VN</t>
  </si>
  <si>
    <t>Vấn đề định giá theo mô hình giá gốc trong các chuẩn mực kế toán VN</t>
  </si>
  <si>
    <t>Viễn thông VN trên trường quốc tế - Triển vọng hay xu thế tất yếu</t>
  </si>
  <si>
    <t>Phân tích các nhân tố ảnh hưởng đến sự phát triển các doanh nghiệp công nghiệp NVV</t>
  </si>
  <si>
    <t>Vai trò động lực của phân phối đối với phát triển kinh tế thị trường định hướng XNCN ở VN hiện nay</t>
  </si>
  <si>
    <t>Chu Thị Kim Ngân</t>
  </si>
  <si>
    <t>Ảnh hưởng của Thái độ và hành vi của khách hàng đến việc kiểm soát cảm xúc của nhân viên ở các doanh nghiệp dịch vụ trên địa bàn TP Thái Nguyên</t>
  </si>
  <si>
    <t>Phát triển dịch vụ ngân hàng điện tử tại NHTMCP quân đội</t>
  </si>
  <si>
    <t>Nguyễn Anh Sơn</t>
  </si>
  <si>
    <t>Nguyễn Thanh Minh; Phạm Quang Hưng ( ngoài trường)</t>
  </si>
  <si>
    <t>Phòng Công tác HSSV</t>
  </si>
  <si>
    <t>Phạm Thị Kim Dung ( ngoài trường)</t>
  </si>
  <si>
    <t>Tăng cường công tác huy động vốn tại NHTMCP công thường VN, CN Lưu Xá, TN</t>
  </si>
  <si>
    <t>Phùng Trần Mỹ Hạnh</t>
  </si>
  <si>
    <t>Impacts of Climate Change to some fields in TN Province</t>
  </si>
  <si>
    <t>Kỷ yếu Hội thảo khoa học quốc tế LDEM</t>
  </si>
  <si>
    <t>Kỷ yếu Hội thảo khoa học quốc tế tổ chức tại ĐHNL</t>
  </si>
  <si>
    <t>Nguyễn Vân Thịnh; Đặng Phi Trường</t>
  </si>
  <si>
    <t>Thu hút vốn đầu tư của các doanh nghiệp vào các khu công nghiệp trong bối cảnh hội nhập: nghiên cứu tại tỉnh TN</t>
  </si>
  <si>
    <t>Kỷ yếu Hội thảo khoa học quốc gia: Quản trị và Kinh doanh</t>
  </si>
  <si>
    <t xml:space="preserve"> Đặng Phi Trường</t>
  </si>
  <si>
    <t>Ảnh hưởng của đầu tư phát triển khu công nghiệp đến kinh tế người dân trên địa bàn tỉnh TN</t>
  </si>
  <si>
    <t xml:space="preserve"> Linh Kiên Phong ( ngoài trường)</t>
  </si>
  <si>
    <t>Phát triển mô hình cây ăn quả: NC tại huyện Lục Ngạn, Bắc Giang</t>
  </si>
  <si>
    <t>Nâng cao hiệu quả kiểm soát nội bộ tại ngân hàng TMCP Đầu tư &amp; PT VN, CN nam TN</t>
  </si>
  <si>
    <t>Tăng cường công tác thu BHXH ở tỉnh TN</t>
  </si>
  <si>
    <t>Nâng cao hiệu quả công tác quản lý chỉ dẫn địa lý tại VN</t>
  </si>
  <si>
    <t>Trần Thị Phương Hạnh</t>
  </si>
  <si>
    <t>Tạ Bích Huệ</t>
  </si>
  <si>
    <t>Nhân tố con người trong quá trình xây dựng và phát triển kinh tế: Giá trị lý luận và thực tiễn</t>
  </si>
  <si>
    <t>Phát huy giá trị văn hóa truyền thống ở nước ta tron bối cảnh hiện nay</t>
  </si>
  <si>
    <t>Giá trị văn hóa ẩm thực của người Tày</t>
  </si>
  <si>
    <t>Tạp chí Dân tộc</t>
  </si>
  <si>
    <t>Giá trị văn hóa truyền thống của người Tày qua tinh thần hiếu học</t>
  </si>
  <si>
    <t>Quasi-equilibrium Problems and fixed point theorems of l.s.c Mappings</t>
  </si>
  <si>
    <t xml:space="preserve">Advances in Nonlinear Variatiolal Inequalities </t>
  </si>
  <si>
    <t>QT</t>
  </si>
  <si>
    <t>TN</t>
  </si>
  <si>
    <t>Quản lý kê khai thuế thu nhập doanh nghiệp ngoài NN trên địa bàn tỉnh BK</t>
  </si>
  <si>
    <t>Vũ Thị Thu Huyền</t>
  </si>
  <si>
    <t>Vũ Thị Hòa</t>
  </si>
  <si>
    <t>Thực trạng áp dụng chuẩn mực kế toán thuế TNDN</t>
  </si>
  <si>
    <t>Yên Bái đẩy mạnh khai thác tiềm năng và thế mạnh kinh tế từ cây chè</t>
  </si>
  <si>
    <t>Đào Đại Thắng ( ngoài trường)</t>
  </si>
  <si>
    <t>Đẩy mạnh công tác NCKH và CGCN trường ĐH Kinh tế &amp; QTKD</t>
  </si>
  <si>
    <t>Trịnh Thị Thu Hiền ( ngoài trường)</t>
  </si>
  <si>
    <t>Nâng cao hiệu quả SX kinh doanh của công ty CP Gang Thép TN</t>
  </si>
  <si>
    <t>Định hướng nhằm nâng cao năng lực cạnh tranh của các doanh nghiệp chè tại Yên Bái</t>
  </si>
  <si>
    <t>Phát triển chuỗi giá trị ngành chè tỉnh Yên Bái</t>
  </si>
  <si>
    <t>Trần Thùy Linh</t>
  </si>
  <si>
    <t>Hành vi lạm dụng vị trí thống lĩnh thị trường theo quy định của lậu cạnh tranh Vn 2004</t>
  </si>
  <si>
    <t>Áp dụng luật cạnh tranh trong giải quyết các vụ việc liên quan đến hành vi lạm dụng vị trí thống lĩnh, vị trí độc quyền</t>
  </si>
  <si>
    <t>Tạp chí Nghiên cứu Lập pháp</t>
  </si>
  <si>
    <t>Phạm Thị Ngọc Vân; Thăng Thị Hồng Nhung</t>
  </si>
  <si>
    <t>Tình hình sử dụng dịch vụ KCB của người dân tại các trạm y tế xã, huyện Bạch Thông, tỉnh Bắc Kạn</t>
  </si>
  <si>
    <t>Tạp chí Y học Cộng đồng</t>
  </si>
  <si>
    <t>Cao Phương Nga</t>
  </si>
  <si>
    <t>Nguyễn Thị Hiếu</t>
  </si>
  <si>
    <t>Cải thiện chỉ số năng lực cạnh tranh cấp tỉnh với vai trò thu hút vốn đầu tư của tỉnh Thái Nguyên</t>
  </si>
  <si>
    <t>Tạp chí KHCN- ĐH Hùng Vương</t>
  </si>
  <si>
    <t>Vấn đề chất lượng nguồn nhân lực Việt Nam</t>
  </si>
  <si>
    <t>Tạp chí Tin tức Kinh tế hiện đại</t>
  </si>
  <si>
    <t>Hoàng Văn Hải</t>
  </si>
  <si>
    <t>Chuỗi giá trị quả vải Lục Ngạn 2015</t>
  </si>
  <si>
    <t>Nhận biết những yếu tố ảnh hưởng đến tần suất khám chữa bệnh BHYT của đồng bào DTTS tại các trạm y tế xã miền núi tỉnh TN</t>
  </si>
  <si>
    <t>Nguyễn Văn Thông</t>
  </si>
  <si>
    <t>Ảnh hưởng của văn hóa tổ chức tới sự hài lòng trong công việc và ý định chuyển việc của nhân viên các doanh nghiệp dịch vụ tại tỉnh TN</t>
  </si>
  <si>
    <t>Lưu Thị Phương Thảo; Bùi Thị Hồng Hạnh</t>
  </si>
  <si>
    <t>Đánh giá mức độ ảnh hưởng của thực hiện trách nhiệm xã hội của doanh nghiệp công nghiệp NVV tỉnh TN đối với NLĐ tới sự hài lòng  công việc</t>
  </si>
  <si>
    <t>Trần Văn Quyết; Trần Viết Khanh ( Ngoài trường)</t>
  </si>
  <si>
    <t>Ảnh hưởng của tăng giá điện tới nền kinh tế tại VN - Ước lượng từ pp đầu vào - đầu ra</t>
  </si>
  <si>
    <t>Đinh Hồng Linh; Trần Viết Khanh ( Ngoài trường)</t>
  </si>
  <si>
    <t>Các yếu tố ảnh hưởng đến hoạt động chi quỹ khám chữa bệnh BHYT trên địa bàn thị xã PY tỉnh TN</t>
  </si>
  <si>
    <t>Sử dụng pp tham số trong đánh giá hiệu quả ngân hàng Thương mại VN</t>
  </si>
  <si>
    <t>Thực trạng và giải pháp QLCL đào tạo nghề cho lao động nông thôn tỉnh Lai Châu</t>
  </si>
  <si>
    <t>Vũ Quỳnh Nam, Trần Thị Thu Hương</t>
  </si>
  <si>
    <t>KH-TC</t>
  </si>
  <si>
    <t>Hoàn thiện thu thập thông tin thực hiện kế toán doanh thu, chi phí trong các DNSXKD chè trên địa bàn tỉnh TN</t>
  </si>
  <si>
    <t>Áp dụng mô hình SVM để dự báo khó khăn tài chính cho các công ty niêm yết trên TTCK VN</t>
  </si>
  <si>
    <t>Kỷ yếu Hội thảo khoa học quốc tế: Phát triển bền vững TTTC trong bối cảnh hội nhập quốc tế</t>
  </si>
  <si>
    <t>Kỷ yếu Hội thảo khoa học quốc tế tổ chức tại VN</t>
  </si>
  <si>
    <t>Đặng Anh Tuấn ( Ngoài trường)</t>
  </si>
  <si>
    <t>So sánh mô hình phân tích logit trong dự báo khó khăn tài chính DN</t>
  </si>
  <si>
    <t>Dự báo khó khăn tài chính và các mô hình dự báo  khó khăn tài chính DN</t>
  </si>
  <si>
    <t>Trần Thị Thu Trâm; Vũ Thị Thu Huyền</t>
  </si>
  <si>
    <t>Các yếu tố tác động đến sự phát triển công nghiệp hỗ trợ tại tỉnh TN</t>
  </si>
  <si>
    <t>Mai Thị Huyền Trang</t>
  </si>
  <si>
    <t>Nâng cao sự hài lòng của khách hàng sử dụng dịch vụ thẻ ATM tại Vietinbank, CN Thái Nguyên</t>
  </si>
  <si>
    <t>Phân tích các yếu tố ảnh hưởng đến xuất khẩu nông sản của VN qua cách tiếp cận của mô hình trọng lực</t>
  </si>
  <si>
    <t>Xuất khẩu cà phê của VN: Thực trạng và gợi ý chính sách</t>
  </si>
  <si>
    <t>T4/2026</t>
  </si>
  <si>
    <t>Thực trạng xuất khẩu nông sản của VN giai đoạn 1997-2013</t>
  </si>
  <si>
    <t>NC các nhân tố ảnh hưởng đến kế toán doanh thu trong doanh nghiệp kinh doanh dịch vụ viễn thông - trường hợp tập đoàn bưu chính viễn thông VN</t>
  </si>
  <si>
    <t>Nguyễn Thị Minh Huệ        ( ngoài trường)</t>
  </si>
  <si>
    <t>Mối quan hệ giữa hiệu quả kinh doanh và rủi ro tín dụng của các NHTM Việt Nam</t>
  </si>
  <si>
    <t>Tạp chí Phát triển Kinh tế</t>
  </si>
  <si>
    <t>BCKH Qgia</t>
  </si>
  <si>
    <t>BCKH Qte</t>
  </si>
  <si>
    <t>BCKH Q tế</t>
  </si>
  <si>
    <t>BCKH Q gia</t>
  </si>
  <si>
    <t>Những khó khăn trong việc áp dụng kế toán quản trị chi phí môi trường tại các DNSX thép VN và hướng giải quyết theo kinh nghiệm quốc tế</t>
  </si>
  <si>
    <t>Kỷ yếu Hội thảo khoa học quốc tế: Kế toán quản trị - Kinh nghiệm quốc tế và thực trạng ở VN</t>
  </si>
  <si>
    <t>Xây dựng mô hình nghiên cứu các nhân tố ảnh hưởng đến khả năng áp dụng kế toán quản trị chi phí môi trường trong các DNSX thép tại VN</t>
  </si>
  <si>
    <t>Giải pháp hoàn thiện kế toán quản trị doanh thu xuất khẩu tại công ty CP dệt lụa Nam Định</t>
  </si>
  <si>
    <t xml:space="preserve">Hai Q. Dinh; Songsak Sriboonchita </t>
  </si>
  <si>
    <t>Bài báo đăng tạp chí quốc tế ISI</t>
  </si>
  <si>
    <t>Bài báo đăng trên tạp chí Scopus</t>
  </si>
  <si>
    <t>Imlications on enhancing the livehood of gi product- making households in Quang Ninh province, Viet Nam</t>
  </si>
  <si>
    <t>Tạp chí International Journal of Economics, Commerce and Mângement</t>
  </si>
  <si>
    <t>Bài báo đăng trên tạp chí Quốc tế có chỉ số ISSN 2348 0386</t>
  </si>
  <si>
    <t>Thực trạng các điều kiện đảm bảo hoạt động tập luyện TDTT của công nhân nhà máy luyện Gang, khu gang thép TN</t>
  </si>
  <si>
    <t>Tạp chí Đào tạo và Huấn luyện Thể thao</t>
  </si>
  <si>
    <t>Đề xuất một số biện pháp hoạt động ngoại khóa nhằm nâng cao thể lực cho SV nữ trường ĐH Kinh tế &amp; QTKD - ĐHTN</t>
  </si>
  <si>
    <t>Tạp chí KHCN - ĐH Hùng Vương</t>
  </si>
  <si>
    <t>Phạm Văn Hùng ( ngoài trường)</t>
  </si>
  <si>
    <t>The impact of industrial zone investment and  development on the land loss people's incomes a case study in Tn province, Vietnam</t>
  </si>
  <si>
    <t>TC-HC</t>
  </si>
  <si>
    <t>Đào tạo đội ngũ nhân viên nhằm nâng cao chất lượng dịch vụ khách hàng TMCP nghiên cứu điểm tại NHTMCP quân đội, CN Thái Nguyên</t>
  </si>
  <si>
    <t>New ideas for model of agriculture economy development in northern mountaious areas in VN</t>
  </si>
  <si>
    <t>Kỷ yếu Hội thảo khoa học quốc tế: Phát triển Nông nghiệp trong bối cảnh hội nhập quốc tế: Cơ hội và thách thức</t>
  </si>
  <si>
    <t>Nguyễn Thị Thu Hà; Tô Thị Dung</t>
  </si>
  <si>
    <t>Tăng cường liên kết vùng trong thu hút đầu tư trực tiếp nước ngoài ở khu vực trung du miền núi phía Bắc</t>
  </si>
  <si>
    <t>Nguyễn Văn Quỳnh ( Ngoài trường)</t>
  </si>
  <si>
    <t>Đặng Quỳnh Trinh</t>
  </si>
  <si>
    <t>Giải pháp góp phần hoàn thiện công tác kế toán các khoản trích theo lương</t>
  </si>
  <si>
    <t>Tạp chí Thông tin và Dự báo KT-XH</t>
  </si>
  <si>
    <t>Nguyễn Thị Thu Thư</t>
  </si>
  <si>
    <t>Giải pháp tăng cường kiểm soát nội bộ chi phí sx tại công ty CP Đầu tư và TM TNG</t>
  </si>
  <si>
    <t>Chất lượng dịch vụ bán lẻ tại NHĐT và PT - CN Nam Thái Nguyên</t>
  </si>
  <si>
    <t>Nông Thị Minh Ngọc</t>
  </si>
  <si>
    <t>Hoạch định chiến lược kinh doanh cho CTCP Giải trí Minh Châu gđ 2016 -2020</t>
  </si>
  <si>
    <t>Thị trường bán lẻ hàng tiêu dùng ở nông thôn huyện Phú Bình - Thực trạng và Giải pháp</t>
  </si>
  <si>
    <t>Tạp chí Nghiên cứu Thương mại</t>
  </si>
  <si>
    <t>Nguyễn Vĩnh Thụy( ngoài trường)</t>
  </si>
  <si>
    <t>Đề xuất công nghệ sx điện năng lượng tái tạo phù hợp cho tỉnh Thái Nguyên</t>
  </si>
  <si>
    <t>Dương Quế Linh</t>
  </si>
  <si>
    <t>Nâng cao chất lượng đào tạo tại các cơ sở dạy nghề trên địa bàn tỉnh Thái Nguyên</t>
  </si>
  <si>
    <t>Đỗ Kim Dư</t>
  </si>
  <si>
    <t>Nghiên cứu tác động của năng lực cạnh tranh tới cấu trúc vốn các DN ngành thép</t>
  </si>
  <si>
    <t>Vũ Duy Hào    ( ngoài trường)</t>
  </si>
  <si>
    <t>Kỷ yếu Hội thảo khoa học quốc gia: Hoàn thiện thể chế cho sự phát triển bền vững hệ thống NH Việt Nam</t>
  </si>
  <si>
    <t>Thiết lập chức năng kiểm toán nội bộ - chìa khóa thành công  cho doanh nghiệp khởi sự</t>
  </si>
  <si>
    <t>Kỷ yếu Hội thảo khoa học quốc gia về Khởi nghiệp</t>
  </si>
  <si>
    <t>Nguyễn Mai Hương ( ngoài trường)</t>
  </si>
  <si>
    <t>Đo lường và đánh giá rủi ro thông qua kiểm toán nội bộ trong DN</t>
  </si>
  <si>
    <t>Kỷ yếu Hội thảo khoa học quốc tế: Năng lực doanh nghiệp: Mo hình và công cụ đánh giá</t>
  </si>
  <si>
    <t>Nhận diện tác động kinh tế và xã hội của các chương trình tái định cư thuộc dự án thủy điện</t>
  </si>
  <si>
    <t>Hoàn thiện kế toán chu trình doanh thu tại doanh nghiệp khai thác than</t>
  </si>
  <si>
    <t>Thực trạng kế toán chu trình chi phí tại một số doanh thu tại doanh nghiệp khai thác than</t>
  </si>
  <si>
    <t>Kỷ yếu Hội thảo khoa học quốc gia: Kế toán sáng tạo: Góc nhìn từ kế toán và Quản lý</t>
  </si>
  <si>
    <t>Những đổi mới trong cách tính tiền lương tại VNPT Thái Nguyên</t>
  </si>
  <si>
    <t>Giải pháp phát triển dịch vụ viễn thông tại VNPT Thái Nguyên</t>
  </si>
  <si>
    <t>Tạp chí Kinh tế Châu Á - Thái Bình Dương</t>
  </si>
  <si>
    <t>Nguyễn Thị Kim Anh (1985)</t>
  </si>
  <si>
    <t>Nâng cao hiệu quả thu hồi nợ của khách hàng tại các công ty xi măng</t>
  </si>
  <si>
    <t>Giải pháp nâng cao hiệu quả thu thuế đối với hộ kinh doanh cá thể</t>
  </si>
  <si>
    <t>Dương Thị Huyền Trang</t>
  </si>
  <si>
    <t>Nguyễn Như Quỳnh</t>
  </si>
  <si>
    <t>Hiệu quả kinh tế trồng bưởi Diễn tại xã Tân Quang - TX Sông Công- TN</t>
  </si>
  <si>
    <t>Tạp chí Khoa học phát triển Nông thôn VN</t>
  </si>
  <si>
    <t>Vai trò kế toán chi phí theo hoạt động (ABC) đối với kiểm soát CP doanh nghiệp</t>
  </si>
  <si>
    <t>Kế toán chi phí theo hoạt động (ABC) - công cụ quản lý hữu hiệu cho các doanh nghiệp khởi nghiệp</t>
  </si>
  <si>
    <t>Chuyển dịch cơ cấu đầu tư nhằm phát triển kinh tế tỉnh TN: Hiện trạng và những vấn đề đặt ra</t>
  </si>
  <si>
    <t>Nguyễn Tiến Long; Trần Thị Bích Thủy</t>
  </si>
  <si>
    <t>Nguyễn Thị Thu Trang</t>
  </si>
  <si>
    <t>Một số giải pháp tăng cường kiểm soát chi phí sản xuất của doanh nghiệp</t>
  </si>
  <si>
    <t>Nguyễn Đắc Dũng</t>
  </si>
  <si>
    <t>BIDV và vấn đề phát triển dịch vụ ngân hàng</t>
  </si>
  <si>
    <t>Nguyễn Thị Mai Hương</t>
  </si>
  <si>
    <t>Chỉ số hoạt động tài chính của doanh nghiệp và thực tế áp dụng</t>
  </si>
  <si>
    <t>Nguyễn Thị Hoài Thu</t>
  </si>
  <si>
    <t>Kế toán chi phí sx và tính giá thành sản phẩm tại doanh nghiệp ngành khoáng sản</t>
  </si>
  <si>
    <t>Nguyễn Anh Sơn; Phạm Quang Hưng    ( ngoài trường)</t>
  </si>
  <si>
    <r>
      <t xml:space="preserve">- Đề nghị Nhà trường chi hỗ trợ cho các tác giả của </t>
    </r>
    <r>
      <rPr>
        <sz val="11"/>
        <rFont val="Times New Roman"/>
        <family val="1"/>
      </rPr>
      <t>160</t>
    </r>
    <r>
      <rPr>
        <sz val="11"/>
        <color theme="1"/>
        <rFont val="Times New Roman"/>
        <family val="1"/>
      </rPr>
      <t xml:space="preserve"> công bố công trình Khoa học nói trên.</t>
    </r>
  </si>
  <si>
    <t>Thái Nguyên, ngày  03 tháng 01 năm 2017</t>
  </si>
  <si>
    <t>Nguyễn Thị Thanh Quý</t>
  </si>
  <si>
    <t>Đoàn Huyền Trang; Hoàng Chí Thanh</t>
  </si>
  <si>
    <t>Các yếu tố ảnh hưởng đến kết quả học tập của SV khoa Kinh tế, trường ĐH Kinh tế &amp; QTKD</t>
  </si>
  <si>
    <t>Constacyclic codes over finite commutative semi-simple rings</t>
  </si>
  <si>
    <t>T1/2017</t>
  </si>
  <si>
    <t>Bài báo đăng tạp chí ISI</t>
  </si>
  <si>
    <t>Trần Thị Kim Oanh</t>
  </si>
  <si>
    <t>Phân tích các yếu tố ảnh hưởng tới khả năng thoát nghèo của hộ nông dân miền núi huyện Phú Lương, tỉnh TN</t>
  </si>
  <si>
    <t>Hoạt động đầu tư kinh doanh trái phiếu của ngân hàng thương mại VN</t>
  </si>
  <si>
    <t>Bàn về quản lý tín dụng chính sách tại NHCS xã hội</t>
  </si>
  <si>
    <t>Phát huy vai trò phụ nữ tham gia lãnh đạo, quản lý trong hệ thống chính trị ở tỉnh TN hiện nay theo tư tưởng HCM</t>
  </si>
  <si>
    <t>Nguyễn Thị Thùy Dung</t>
  </si>
  <si>
    <t>Hoàn thiện pháp luật ngân hàng trong điều kiện VN gia nhập hiệp định TTP</t>
  </si>
  <si>
    <t>T3/2017</t>
  </si>
  <si>
    <t>Phân tích nhân tố ảnh hưởng đến phát triển nguồn nhân lực tại Trung tâm nước sinh hoạt và VSMT nông thôn tỉnh TN</t>
  </si>
  <si>
    <t>Tạp chí KHCN - ĐHTN; ISSN 1859-2171</t>
  </si>
  <si>
    <t>Tạp chí Tài chính; ISSN 005-56</t>
  </si>
  <si>
    <t>Tạp chí Kinh tế châu Á - Thái Bình Dương , ISSN 0868-3808</t>
  </si>
  <si>
    <t>Tạp chí Kế toán &amp; Kiểm toán; ISSN: 1859-1914</t>
  </si>
  <si>
    <t>CO2 Emissions, Energy Consumption, Economic Growth and Agricultural Development in ASEAN's Developing Members</t>
  </si>
  <si>
    <t>Tạp chí Finite Fields and Their Applications; ISSN 1071-5797; Số 45, năm 2017; 1-18</t>
  </si>
  <si>
    <t>Tạp chí Empirical Economics Review; ISSN 2222-9736, tháng 3/2017; 40-56</t>
  </si>
  <si>
    <t>Bài báo Quốc tế</t>
  </si>
  <si>
    <t>Trần Viết Khanh ( ngoài trường)</t>
  </si>
  <si>
    <t>Songsak Sriboonchita    ( ngoài trường)</t>
  </si>
  <si>
    <t>Đỗ Anh Tài</t>
  </si>
  <si>
    <t>Đỗ Thị Bắc</t>
  </si>
  <si>
    <t>Nguồn lực sinh kế của các hộ để phát triển kinh tế xanh ở huyện Sơn Động, tỉnh Bắc Giang</t>
  </si>
  <si>
    <r>
      <t xml:space="preserve">- Đề nghị Nhà trường chi hỗ trợ cho các tác giả của </t>
    </r>
    <r>
      <rPr>
        <sz val="11"/>
        <rFont val="Times New Roman"/>
        <family val="1"/>
      </rPr>
      <t>10</t>
    </r>
    <r>
      <rPr>
        <sz val="11"/>
        <color theme="1"/>
        <rFont val="Times New Roman"/>
        <family val="1"/>
      </rPr>
      <t xml:space="preserve"> công bố công trình Khoa học nói trên.</t>
    </r>
  </si>
  <si>
    <t>Thái Nguyên, ngày  12 tháng 5 năm 2017</t>
  </si>
  <si>
    <t>Patients' Expectation and perception of health care services quality at Thainguyen national hospital, Vietnam</t>
  </si>
  <si>
    <t>Phạm Minh Hoàng</t>
  </si>
  <si>
    <t>Phan Minh Huyền</t>
  </si>
  <si>
    <t>Research on the Relationship between Service Quality and Cutomer Loyalty - The Case of Electronic Shopping Centers in Thai Nguyen Province</t>
  </si>
  <si>
    <t>Tạp chí International Journal of Economics, Commerce &amp; Management; ISSN 2348-0386</t>
  </si>
  <si>
    <t>Tạp chí IOSR Journal of Economics and Finance Commerce &amp; Management; ISSN 2348-0386</t>
  </si>
  <si>
    <t>Quasi-equilibrium Problems and Fixed Point Theorems of the Product Mapping of Lower and Upper Semicontinuous Mapping</t>
  </si>
  <si>
    <t>Journal of Advances in Applied Mathemtics</t>
  </si>
  <si>
    <t>T2/2017</t>
  </si>
  <si>
    <t>Hồng Kông</t>
  </si>
  <si>
    <t>Phạm Thị Linh, Trần Thị Mai</t>
  </si>
  <si>
    <t>Ứng dụng phần mềm MATLAB để giải một số mô hình trong toán kinh tế</t>
  </si>
  <si>
    <t>Nguyễn Thị Thu Hường; Nguyễn Thị Thu Hằng; Phạm Hồng Trường</t>
  </si>
  <si>
    <t>Tóm tắt điều kiện tối ưu của bài toán cân bằng vecto cho nghiệm hữu hiệu yếu và nghiệm hữu hiệu HENIG</t>
  </si>
  <si>
    <t>Một số vấn đề lý luận và thực tiễn về phát triển tín dụng cho hộ nghèo</t>
  </si>
  <si>
    <t>T5/2017</t>
  </si>
  <si>
    <t>Phạm Bảo Dương ( Ngoài trường)</t>
  </si>
  <si>
    <t>Lê Thị Phương  ( Ngoài trường)</t>
  </si>
  <si>
    <t>Kết quả thực hiện các chính sách giảm nghèo tỉnh Thái Nguyên - Kinh nghiệm và Giải pháp</t>
  </si>
  <si>
    <t>Cơ sở khoa học về đầu tư công cho xóa đối giảm nghèo</t>
  </si>
  <si>
    <t>Tạp chí KHCN - ĐHTN; ISSN 1859-2172</t>
  </si>
  <si>
    <t>Bế Hùng Trường</t>
  </si>
  <si>
    <t>Các yếu tố ảnh hưởng đến sổ thu quỹ khám chữa bệnh BHYT trên địa bàn thị xã Phổ Yên, tỉnh Thái Nguyên</t>
  </si>
  <si>
    <t>T4/2017</t>
  </si>
  <si>
    <t>Thực trạng công tác quản lý chi trả BHXH bắt buộc tại BHXH thị xã Phổ Yên, tỉnh Thái Nguyên</t>
  </si>
  <si>
    <t>Nguyễn Ngọc Bính</t>
  </si>
  <si>
    <t>Dương Tố Quỳnh, Nguyễn văn Thanh</t>
  </si>
  <si>
    <t>Research on Completing Professional Facility System in Teaching Voleyball At Thainguyen University Of Economics And Business Administration</t>
  </si>
  <si>
    <t xml:space="preserve">IOSR Journal of Sports and Physical Education; e-ISSN 2347-6737, </t>
  </si>
  <si>
    <t>T6/2017</t>
  </si>
  <si>
    <t>Đánh giá kết quả công tác XDCB giai đoạn 2013 - 2015 đến phát triển kinh tế - Xã hội tỉnh Tuyên Quang</t>
  </si>
  <si>
    <t>Đặng Thị Ngọc Quỳnh</t>
  </si>
  <si>
    <t>Một số vấn đềvề sử dụng tài sản cố định tại các trường ĐH công lập</t>
  </si>
  <si>
    <t>Hoàng Nghiệp Quỳnh</t>
  </si>
  <si>
    <t>Nguyễn Thị Thu Thủy</t>
  </si>
  <si>
    <t>Thực trạng tham gia BHYT hộ gia đình ở TP Thái Nguyên</t>
  </si>
  <si>
    <t>Hoàn thiện kế toán trách nhiệm tại công ty CP xây dựng cầu đường Hà Nội</t>
  </si>
  <si>
    <t>Vũ Thị Trà Mi</t>
  </si>
  <si>
    <t>Nguyễn Thị Phương Thảo</t>
  </si>
  <si>
    <t>Thực trạng công tác tuyên truyền chính sách pháp luật thuế của chi cục thuế tỉnh Bắc Ninh</t>
  </si>
  <si>
    <t>Nhận diện các yếu tố ảnh hưởng đến sự chuyển dịch từ nông nghiệp truyền thống sang nông nghiệp hữu cơ: Bài học cho Việt Nam</t>
  </si>
  <si>
    <t>Những vấn đề Kinh tế và Chính trị Thế giới</t>
  </si>
  <si>
    <t>Đinh Thị Vững</t>
  </si>
  <si>
    <t>Đánh giá hiệu quả hoạt động của hệ thống ngân hàng Việt Nam giai đoạn 2005 - 2015</t>
  </si>
  <si>
    <t>Thực trạng tham gia BHXH tự nguyện của NLĐ trên địa bàn tỉnh Thái Nguyên</t>
  </si>
  <si>
    <t>Nâng cao hiệu quả công tác quản lý thu thuế TNDN trên địa bàn TP Thái Nguyên</t>
  </si>
  <si>
    <t>Đoàn Huyền Trang</t>
  </si>
  <si>
    <t>Nguyễn Thị Thanh Quý; Trịnh Thị Thu Trang</t>
  </si>
  <si>
    <t>Nâng cao hiệu quả sử dụng vốn đầu tư trực tiếp nước ngoài tại tỉnh Thái Nguyên</t>
  </si>
  <si>
    <t>Giải pháp tạo động lực cho NLĐ trong các công ty thương mại trên địa bàn tỉnh Thái Nguyên</t>
  </si>
  <si>
    <t>Khảo lược lý thuyết về trách nhiệm xã hội của doanh nghiệp đối với NLĐ</t>
  </si>
  <si>
    <t>Những nhân tố ảnh hưởng đến tìm kiếm việc làm của sinh viên hiện nay: Trường hợp tại ĐH Kinh tế &amp; QTKD</t>
  </si>
  <si>
    <t>Tạp chí Dạy và Học ngày nay</t>
  </si>
  <si>
    <t>Tuyên truyền, giáo dục giữ gìn văn hóa Tày ở Thái Nguyên</t>
  </si>
  <si>
    <t>Tạp chí Văn hóa Nghệ thuật</t>
  </si>
  <si>
    <t>Sự biến đổi giá trị văn hóa truyền thống của người Tày ở Thái Nguyên</t>
  </si>
  <si>
    <t>Các yếu tố ảnh hưởng đến chất lượng dịch vụ của BIDV</t>
  </si>
  <si>
    <t>Một số kinh nghiệm phát triển dịch vụ Ngân hàng</t>
  </si>
  <si>
    <t>Nhật Bản</t>
  </si>
  <si>
    <t>Bài báo ISI</t>
  </si>
  <si>
    <t>Nguyễn Thị Thắm</t>
  </si>
  <si>
    <t>Dương Thu Minh</t>
  </si>
  <si>
    <t>Nâng cao chỉ số năng lực cạnh tranh cấp tỉnh của TN</t>
  </si>
  <si>
    <t>Nguyễn Phương Thảo; Hoàng Đình Sơn ( Ngoài trường)</t>
  </si>
  <si>
    <t>Nâng cao hiệu quả sử dụng trang thiết bị y tế phục vụ công tác khám chữa bệnh cho nhân dân tại bệnh viện Bãi Cháy</t>
  </si>
  <si>
    <t>Nông Ngọc Hưng</t>
  </si>
  <si>
    <t>Trần Văn Quyết; Trần Quang Huy; Đinh Hồng Linh</t>
  </si>
  <si>
    <t>The Transition in Goods Export Structure in the Northeast Region of VN</t>
  </si>
  <si>
    <t>European Iournal of Business and Management</t>
  </si>
  <si>
    <t>Bùi Đức Linh</t>
  </si>
  <si>
    <t>Phòng HC-TC</t>
  </si>
  <si>
    <t>Trường ĐH Kinh tế &amp; QTKD phát huy nội lực và ngoại lực trong bối cảnh hội nhập quốc tế</t>
  </si>
  <si>
    <t>Chuẩn mực kế toán quốc tế ( IAS 41) và việc áp dụng kế toán tài sản sinh học trong doanh nghiệp chăn nuôi lợn ở VN</t>
  </si>
  <si>
    <t>Trần Chí Thiện</t>
  </si>
  <si>
    <t>Các nhân tố ảnh hưởng đến khả năng tham gia HTX của hộ dân trong các làng nghề chè tỉnh Thái Nguyên</t>
  </si>
  <si>
    <t>Các nhân tố ảnh hưởng đến doanh thu của hộ dân trong các làng nghề chè tỉnh Thái Nguyên</t>
  </si>
  <si>
    <t>Hà Vũ Nam</t>
  </si>
  <si>
    <t>Phân tích các yếu tố ảnh hưởng đến khả năng tiếp cận nguồn vốn tín dụng chính thức của các hộ nông dân trên địa bàn tỉnh Thái Nguyên</t>
  </si>
  <si>
    <t>Tạp chí KH và PTNT Việt nam</t>
  </si>
  <si>
    <t>Nguyễn Thị Thúy Linh</t>
  </si>
  <si>
    <t>Lê Thị Thu Phương</t>
  </si>
  <si>
    <t>QLNN về thuế GTGT đối với DNNVV tại chi cục Thuế TP Thái Nguyên</t>
  </si>
  <si>
    <t>Giải pháp mở rộng cho vay tại ABBank Thái Nguyên</t>
  </si>
  <si>
    <t>Bước đầu đánh giá thực trạng nghèo đa chiều tại phường Túc Duyên, TP Thái Nguyên</t>
  </si>
  <si>
    <t>Lưu Thị Phương Thảo; Bùi thị Hồng Hạnh</t>
  </si>
  <si>
    <t>Đánh giá mức độ ảnh hưởng của thực hiện trách nhiệm xã hội của doanh nghiệp công nghiệp NVV tỉnh TN đối với NLĐ tới sự hài lòng công việc</t>
  </si>
  <si>
    <t>Hoàng Chí Thanh; Trịnh Thị Thu Trang</t>
  </si>
  <si>
    <t>Các nhân tố ảnh hưởng đến sự hài lòng của sinh viên đơi svoiws dịch vụ KTX trường ĐH Kinh tế &amp; QTKD</t>
  </si>
  <si>
    <t>Mai Việt Anh</t>
  </si>
  <si>
    <t>Phòng KT&amp;ĐBCLGD</t>
  </si>
  <si>
    <t>Trần Công Nghiệp; Nguyễn Thu Hường</t>
  </si>
  <si>
    <t>Thực trạng công tác xây dựng ngân hàng câu hỏi thi KTHP tại trường ĐH Kinh tế &amp; QTKD dưới góc độ đánh giá độ tin cậy</t>
  </si>
  <si>
    <t>Lê Thùy Linh</t>
  </si>
  <si>
    <r>
      <t xml:space="preserve">- Đề nghị Nhà trường chi hỗ trợ cho các tác giả của </t>
    </r>
    <r>
      <rPr>
        <sz val="11"/>
        <rFont val="Times New Roman"/>
        <family val="1"/>
      </rPr>
      <t xml:space="preserve">43 </t>
    </r>
    <r>
      <rPr>
        <sz val="11"/>
        <color theme="1"/>
        <rFont val="Times New Roman"/>
        <family val="1"/>
      </rPr>
      <t>công bố công trình Khoa học nói trên.</t>
    </r>
  </si>
  <si>
    <t>Thái Nguyên, ngày  31 tháng 8 năm 2017</t>
  </si>
  <si>
    <t xml:space="preserve"> PHÒNG KHCN &amp; HTQT</t>
  </si>
  <si>
    <t>Bài báo đăng tạp chí Quốc tế ( không thuộc danh mục ISI, SCOPUS)</t>
  </si>
  <si>
    <t>Phát triển kinh tế với các vấn đề xã hội ở  tỉnh Thái Nguyên giai đoạn 2008-2015</t>
  </si>
  <si>
    <t>Thực trạng phát triển bền vững kinh tế ở tỉnh Thái Nguyên</t>
  </si>
  <si>
    <t>Tăng trưởng kinh tế và Phát triển nông nghiệp tại nhóm các quốc gia đang phát triển thuộc ASEAN</t>
  </si>
  <si>
    <t>Sort-run Dynamics of Stock Price and Exchange Rate in Vietnam</t>
  </si>
  <si>
    <t>Tăng trưởng kinh tế và xuất khẩu sản phẩm nông nghiệp thô tại nhóm bốn quốc gia đang phát triển thuộc ASEAN</t>
  </si>
  <si>
    <t>Hiệu trưởng</t>
  </si>
  <si>
    <r>
      <t xml:space="preserve">Tạp chí </t>
    </r>
    <r>
      <rPr>
        <sz val="12"/>
        <color theme="1"/>
        <rFont val="Times New Roman"/>
        <family val="1"/>
      </rPr>
      <t>Nghiên cứu Kinh tế</t>
    </r>
    <r>
      <rPr>
        <sz val="12"/>
        <color rgb="FF000000"/>
        <rFont val="Times New Roman"/>
        <family val="1"/>
      </rPr>
      <t xml:space="preserve"> </t>
    </r>
  </si>
  <si>
    <t>Vietnam’s Socio-Economic Development</t>
  </si>
  <si>
    <r>
      <t xml:space="preserve">Tạp chí </t>
    </r>
    <r>
      <rPr>
        <sz val="12"/>
        <color theme="1"/>
        <rFont val="Times New Roman"/>
        <family val="1"/>
      </rPr>
      <t>Kinh tế và Quản lý</t>
    </r>
  </si>
  <si>
    <t>T7/2017</t>
  </si>
  <si>
    <t>T8/2017</t>
  </si>
  <si>
    <t>Bài báo đăng tạp chí 0.5 đ</t>
  </si>
  <si>
    <t>Marketing-TM&amp;DL</t>
  </si>
  <si>
    <t>Trần Văn Quyết, Trần Quang Huy</t>
  </si>
  <si>
    <t>Evaluating community support and participation in tourism development in northeast region of Vietnam a case study in Ba Be national Park</t>
  </si>
  <si>
    <t>Kỷ yếu Hội thảo Quốc tế International conference on sustainable development of tourism in the lower Mekong basin</t>
  </si>
  <si>
    <t xml:space="preserve">Báo cáo đăng toàn văn trên Kỷ yếu Hội thảo Quốc tế tổ chức tại Thái Lan </t>
  </si>
  <si>
    <t>Bài báo đăng tạp chí Quốc tế  thuộc danh mục ISI.</t>
  </si>
  <si>
    <t>Kết quả xây dựng nông thôn mới tại huyện Ba Bể, tỉnh Bắc Kạn</t>
  </si>
  <si>
    <t>Nguyễn Thị Oanh</t>
  </si>
  <si>
    <t>Các nhân tố ảnh hưởng tới mức độ hài lòng của Sv với chất lượng đào tạo của khoa Kinh tế, trường ĐH kinh tế &amp; QTKD, ĐHTN</t>
  </si>
  <si>
    <t>Cao Thị Phương Thảo, Nguyễn Minh Huệ, Nguyễn Thị Thanh Tâm</t>
  </si>
  <si>
    <t>Thực trạng hoạt động PR nội bộ trong xây dựng văn hóa DN tại các DN may tỉnh TN</t>
  </si>
  <si>
    <t>Economic efficiency of  tea households in professional tea villages of Thainguyen province, Vietnam</t>
  </si>
  <si>
    <t>Nguyễn Hồng Hải</t>
  </si>
  <si>
    <t>Vương quốc Anh</t>
  </si>
  <si>
    <t>TT TTTV</t>
  </si>
  <si>
    <t>An Thị Thư</t>
  </si>
  <si>
    <t>Phân tích ảnh hưởng của vốn đầu tư trực tiếp nước ngoài tới bất bình đẳng thu nhập ở VN</t>
  </si>
  <si>
    <t>The Effect of Corporate Social Responsibility on Employees' Commitment in Banking Industry in Thai Nguyen Province</t>
  </si>
  <si>
    <t>Tạp chí IOSR Jounal of  Business and Management; e-ISSN: 2278-487X; p-ISSN: 2319-7668</t>
  </si>
  <si>
    <t>Phòng Khảo thí &amp; ĐBCLGD</t>
  </si>
  <si>
    <t>Triển khai kế toán quản trị chi phí: Thực tiễn tại DNSX Xia măng</t>
  </si>
  <si>
    <t>QLNN đối với kinh doanh sp chè trên địa bàn huyện Cam Đường, tỉnh Lai Châu</t>
  </si>
  <si>
    <t>Bẫy thu nhập trung bình: Trường hợp Việt Nam</t>
  </si>
  <si>
    <t>Nguyễn Thị Lan Anh, Đỗ Xuân Luận, Đỗ Thùy Ninh ( Ngoài trường)</t>
  </si>
  <si>
    <t>Determinants of tea value chain linkages in Thai Nguyen province, Vietnam</t>
  </si>
  <si>
    <t>T9/2017</t>
  </si>
  <si>
    <t>A+u2A2 - Constacyclic codes of length 2 *5s over F5m+uF5m+u2F5m</t>
  </si>
  <si>
    <t>Tạp chí Southeast Asian Journal of Sciences; ISSN: 2286-7724</t>
  </si>
  <si>
    <t>Cyclic and negacyclic codes of length 28 over F7+uF7</t>
  </si>
  <si>
    <t>Tạp chí Southeast Asian Journal of Sciences; ISSN: 2286-7725</t>
  </si>
  <si>
    <t>Nguyễn Thảo Nguyên, Lê Thị Yến</t>
  </si>
  <si>
    <t>Đầu tư phát triển khu công nghiệp trên địa bàn tỉnh TN: Thực trạng và giải pháp</t>
  </si>
  <si>
    <t>Phân tích các yếu tố ảnh hưởng đến rủi ro tài chính của các công ty niêm yết ngành BĐS tại sở giao dịch CK TP HCM</t>
  </si>
  <si>
    <t>Ủng hộ mô hình Alexander Bathory để đo lường rủi ro tài chính cho các công ty niêm yết ngành BĐS tại sàn giao dịch CK TPHCM</t>
  </si>
  <si>
    <t>Trần Thị Bích Thủy</t>
  </si>
  <si>
    <t>Động lực làm việc của cán bộ công chức xã phường: Nghiên cứu điển hình tại TPTN</t>
  </si>
  <si>
    <t>Nguyễn Thị Kim Phượng</t>
  </si>
  <si>
    <t>Sử dụng công cụ phát sinh trong quản trị rủi ro lãi suất tại các NHTM VN</t>
  </si>
  <si>
    <t>Tạp chí Khoa học Kinh tế; ISSN: 0866-7969</t>
  </si>
  <si>
    <t>Nâng cao hiệu quả quản lý và sử dụng vốn đầu tư công</t>
  </si>
  <si>
    <t>Kiều Thị Khánh</t>
  </si>
  <si>
    <t>Cho thuê tài chính tại VN: Tầm nhìn và thách thức</t>
  </si>
  <si>
    <t>Nguyễn Thu Hằng</t>
  </si>
  <si>
    <t>Tín dụng tiêu dùng: Bước đột phá của các công ty tài chính VN</t>
  </si>
  <si>
    <t>Thương mại hàng hóa giữa VN với các nước Asean giai đoạn 2000 -2014</t>
  </si>
  <si>
    <t>Tạp chí KHCN - ĐH Đà Nẵng; ISSN 1859-1571</t>
  </si>
  <si>
    <t>Nghiên cứu tiềm năng xuất khẩu hàng nông sản của VN trong khung khổ Asean+6</t>
  </si>
  <si>
    <t>Tạp chí Khoa học Thương mại, ĐH Thương mại; ISSN: 1859-3666</t>
  </si>
  <si>
    <t>Trần Văn Giảng</t>
  </si>
  <si>
    <t>Vận dụng tư tưởng HCM trong xây dựng và phát triển kinh tế giai đoạn hiện nay</t>
  </si>
  <si>
    <t>Lê Thu Hà</t>
  </si>
  <si>
    <t>Nguyễn Thị Gấm</t>
  </si>
  <si>
    <t>Factors influencing job satisfaction of the faculties at the universities and colleges in Thai Nguyen city</t>
  </si>
  <si>
    <t>Nông Thị Kim Dung</t>
  </si>
  <si>
    <t>Vận dụng CMKT số 15 vào việc hoàn thiện KT doanh thu, chi phí HĐ XD tại Công ty CP XD &amp; TM Diệp Anh</t>
  </si>
  <si>
    <r>
      <t>- Đề nghị Nhà trường chi hỗ trợ cho các tác giả của 3</t>
    </r>
    <r>
      <rPr>
        <sz val="11"/>
        <rFont val="Times New Roman"/>
        <family val="1"/>
      </rPr>
      <t xml:space="preserve">3 </t>
    </r>
    <r>
      <rPr>
        <sz val="11"/>
        <color theme="1"/>
        <rFont val="Times New Roman"/>
        <family val="1"/>
      </rPr>
      <t>công bố công trình Khoa học nói trên.</t>
    </r>
  </si>
  <si>
    <t>Thái Nguyên, ngày  10 tháng 10 năm 2017</t>
  </si>
  <si>
    <t>Nghiên cứu sự tác động giá dầu thô tới lạm phát tại Việt Nam</t>
  </si>
  <si>
    <t>Ảnh hưởng của cấu trúc sở hữu tới hiệu quả hoạt động của các công ty phi tài chính niêm yết  trên sàn chứng khoán ở VN</t>
  </si>
  <si>
    <t>T10/2017</t>
  </si>
  <si>
    <t>Vai trò của học vấn với năng suất lao động bình quân trên một giờ lao động: Nghiên cứu được thực hiện từ các quốc gia ASEAN</t>
  </si>
  <si>
    <t>Tác động của các yếu tố đầu vào đến tăng trưởng kinh tế của tỉnh TN</t>
  </si>
  <si>
    <t>Các yếu tố ảnh hưởng tới khả năng tìm việc làm phi nông nghiệp của lao động dân tộc thiểu số khu vực biên giới phía Bắc</t>
  </si>
  <si>
    <t>Năng suất lao động và hiệu quả xuất khẩu: lợi ích từ hội nhập kinh tế quốc tế</t>
  </si>
  <si>
    <t>Nghiên cứu Kinh tế</t>
  </si>
  <si>
    <t>Kinh tế và Quản lý</t>
  </si>
  <si>
    <t>Liên kết tiêu thụ các sản phẩm từ cây quế tại huyện Văn Yên, tỉnh Yên Bái</t>
  </si>
  <si>
    <t>HC-TC</t>
  </si>
  <si>
    <t>Trần Văn Quyết; Nguyễn Ngọc Lý; Nguyễn Việt Dũng</t>
  </si>
  <si>
    <t>Giải quyết việc làm cho lao động dân tộc thiểu số thông qua phát triển chuỗi liên kết tiêu thụ các sản phẩm từ cây quế tại huyện Văn Yên, tỉnh Yên Bái</t>
  </si>
  <si>
    <t>T11/2017</t>
  </si>
  <si>
    <t>Hiệu quả tài chính của cá tác nhân trong chuỗi giá trị sản phẩm quế  huyện Văn Yên, tỉnh Yên Bái</t>
  </si>
  <si>
    <t>Nghiên cứu Tài chính - Kế toán</t>
  </si>
  <si>
    <t>Nguyễn Thị Vân ( Ngoài trường)</t>
  </si>
  <si>
    <t>Giải pháp thúc đẩy chuyển dich cơ cấu kinh tế tỉnh Bắc Giang theo hướng công nghiệp hóa, hiện đại hóa đến năm 2020, tầm nhìn 2030</t>
  </si>
  <si>
    <t>Cải cách mức thuế thu nhập cá nhân: kinh nghiệm quốc tế và bài học cho VN</t>
  </si>
  <si>
    <t>Nâng cao chất lượng cho vay doang nghiệp NVV tại ngân hàng VN thịnh vượng - CN Thái Nguyên</t>
  </si>
  <si>
    <t>Nguyễn Hà Thương</t>
  </si>
  <si>
    <t>Dương Huyền Thương</t>
  </si>
  <si>
    <t>Một số giải phấp thu hút người lao động tham gia BHXH tự nguyện tại xã Tân Cương, TPTN</t>
  </si>
  <si>
    <t>Mức độ hài lòng của khách hàng về chất lượng dịch vụ mạng di động Vinaphone tỉnh Thái Nguyên</t>
  </si>
  <si>
    <t>Nghiên cứu lý luận về hiệu quả kinh doanh của doanh nghệp</t>
  </si>
  <si>
    <t>Nâng cao hiệu quả kinh doanh của công ty CPTM Thành Hưng</t>
  </si>
  <si>
    <t>Một số chính sách tạo việc làm cho lao động qua đào tạo ở tỉnh Thái Nguyên</t>
  </si>
  <si>
    <t>Giáo dục &amp; Xã hội; ISSN: 1859-3917</t>
  </si>
  <si>
    <t>Nguyễn  Thu Nga</t>
  </si>
  <si>
    <t>Nguyễn Hữu Tài ( ngoài trường)</t>
  </si>
  <si>
    <t>Ảnh hưởng của rủi ro tín dụng đến hiệu quả kinh doanh ngân hàng từ cách tiếp cận phi tham số</t>
  </si>
  <si>
    <t>Ngân hàng; ISSN 0866-7462</t>
  </si>
  <si>
    <t>Sử dụng hàm Cobb-Douglas tuyến tính đánh giá hiệu quả kinh doanh của các ngận hàng Việt Nam</t>
  </si>
  <si>
    <t>Hiệu quả kinh doanh của các ngân hàng khi tính đến rủi ro tín dụng</t>
  </si>
  <si>
    <t>Hoàng Văn Dư; Kiều Thị Khánh</t>
  </si>
  <si>
    <t>Đỗ Thị Tuyết Mai; Nguyễn Thị Diệu Hồng</t>
  </si>
  <si>
    <t>Phạm Thị Hồng Nhung</t>
  </si>
  <si>
    <t>Vận dụng tư tưởng HCM về vai trò phụ nữ trong phát triển kinh tế ở VN hiện nay</t>
  </si>
  <si>
    <t>Giáo dục ; ISSN: 2354-0753</t>
  </si>
  <si>
    <t>Phát triển dịch vụ thanh toán không dùng tiền mặt tại NHTMCP quân đội - CN Thái Nguyên</t>
  </si>
  <si>
    <t>Phát huy vai trò của hội LHPN trong thực hiện chính sách việc làm cho lao động nữ đã qua đào tạo ở tỉnh Thái Nguyên hiện nay</t>
  </si>
  <si>
    <t>Nguyễn Ngọc Bích</t>
  </si>
  <si>
    <t>Quản trị rủi ro tài chính theo Basel II tại ngân hàng TMCP Đầu tư và Phát triển VN</t>
  </si>
  <si>
    <t>T12/2017</t>
  </si>
  <si>
    <t>Vũ Bích Vân; Phạm Thị Thu Hiền</t>
  </si>
  <si>
    <t>Ứng dụng Basel II tại VN: Thực trạng và giải pháp</t>
  </si>
  <si>
    <t>Vũ Thị Hồng Hoa ( ngoài trường)</t>
  </si>
  <si>
    <t>Nâng cao tỷ lệ nữ trong các cơ quan dân cử</t>
  </si>
  <si>
    <t>Dương Thị Hương Lan</t>
  </si>
  <si>
    <t>The Effectiveness of the Experiential Learning activities in developing English Speaking Skills at Thai nguyen University of Economics and Business Admininistration - TNU</t>
  </si>
  <si>
    <t>IOSR Journal of Research &amp; Method in Education ( IOSR-JRME), e-ISSN: 2320-7388, p-ISSN: 2320-737X, Volume 7, PP 83-87</t>
  </si>
  <si>
    <t xml:space="preserve"> Phan Minh Huyền </t>
  </si>
  <si>
    <t>Enhancement of Investors' satisfaction on Industrial Zones of Thai Nguyen Province, Vietnam</t>
  </si>
  <si>
    <t>Business and Economics Journal</t>
  </si>
  <si>
    <t>Hoa  Kỳ</t>
  </si>
  <si>
    <t>Phân tích các nhân tố ảnh hưởng đến cấu trúc vốn cúa các doanh nghiệp NVV trên địa bàn tỉnh Thái Nguyên</t>
  </si>
  <si>
    <t>Mô hình phân tích các nhân tố tác động đến cấu trúc vốn của doanh nghiệp NVV</t>
  </si>
  <si>
    <t>Lê Thị Yến; Nguyễn Như Trang</t>
  </si>
  <si>
    <t>The impacts of  inrastructure costs to investment capital attaction of enterprises in industrial parks: A study in Thai Nguyen province, Viet Nam</t>
  </si>
  <si>
    <t>Nguyễn Thị Mai Hương; An Thị Thư; Nguyễn Thị Hồng</t>
  </si>
  <si>
    <t>Phát triển chuẩn mực kế toán VN theo hướng chuẩn mực kế toán quốc tế</t>
  </si>
  <si>
    <t>Về quyết định lựa chọn NHTM của khách hàng cá nhân</t>
  </si>
  <si>
    <t>Phương Hữu Khiêm ( ngoài trường); Nguyễn Đắc Dũng</t>
  </si>
  <si>
    <t>Phát triển thị trường sản phẩm đầu ra cho rừng trồng sx theo hướng bền vững trên địa bàn huyện Đồng Hỷ, Tỉnh Thái Nguyên</t>
  </si>
  <si>
    <t>Bàn về kế toán doanh thu tại VNPT Thái Nguyên</t>
  </si>
  <si>
    <t>Giải pháp hoàn thiện kế toán doanh thu trong các doanh nghiệp kinh doanh dịch vụ viễn thông: trường hợp viễn thông Thái Nguyên</t>
  </si>
  <si>
    <t>Vận dụng thông tư 133/2016/TT-BTC trong kế toán chi phí sản xuất kinh doanh dở dang của doanh nghiệp chăn nuôi gia súc</t>
  </si>
  <si>
    <t>Design for Mass Cuctomisation in Higher Education: A Systems-thinking approach</t>
  </si>
  <si>
    <t>Systemic Practice and Action Research</t>
  </si>
  <si>
    <t>Nguyễn Thị Hà; Nguyễn Hải Khanh</t>
  </si>
  <si>
    <t>Xây dựng khung lý thuyết về sự hài lòng trong công việc của NLĐ tại công ty CP quản lý và xây dựng giao thông Thái Nguyên</t>
  </si>
  <si>
    <t>Một số vấn đề về định hướng phát triển kinh tế tỉnh Thái Nguyên đến năm 2020</t>
  </si>
  <si>
    <t>Định hướng phát triển kinh tế huyện Yên Bình, tỉnh Yên Bái giai đoạn 2018 - 2025</t>
  </si>
  <si>
    <t>Một số vấn đề về chuyển dịch cơ cấu kinh tế huyện Yên Bình, tỉnh Yên Bái</t>
  </si>
  <si>
    <t>Nguyễn Quỳnh Hoa; Nguyễn Thị Thu Hường; Hoàng Thanh Hải; Nguyễn Thị Thu Hằng</t>
  </si>
  <si>
    <t>Ứng dụng mô hình Logistic xếp hạng tín dụng doanh nghiệp xây dựng niêm yết tại VN</t>
  </si>
  <si>
    <t>Giải pháp tăng cường tính tự chủ của sinh viên trường CĐSP Thái Nguyên trong đào tạo theo học chế tín chỉ</t>
  </si>
  <si>
    <t>Định hướng tăng cường hợp tác giữa các doanh nghiệp  sản xuất kinh doanh thép tại tỉnh Thái Nguyên</t>
  </si>
  <si>
    <t>An Thị Xuân Vân</t>
  </si>
  <si>
    <t>Các nhân tố ảnh hưởng tới quyết định mua hàng trực tuyến của khách hàng tại TP Thái Nguyên</t>
  </si>
  <si>
    <t>Hoàng Thị Huệ; Chu Thị Kim Ngân</t>
  </si>
  <si>
    <t>Một số giải pháp đẩy mạnh xuất khẩu lao động tỉnh Sơn la</t>
  </si>
  <si>
    <t>Tạp chí Tài chính; ISSN 005-57</t>
  </si>
  <si>
    <t>Dương Hải Phong</t>
  </si>
  <si>
    <t>Một số giải pháp khắc phục bất cập trong công tác định giá đất</t>
  </si>
  <si>
    <t>Phân tích năng suất yếu tố tổng hợp sử dụng chỉ số FARE-PRIMONT - Nghiên cứu trường hợp Trung Quốc và gợi ý cho Việt Nam</t>
  </si>
  <si>
    <t>Nghiên cứu ảnh hưởng của quốc tế hóa đồng nhân dân tệ TQ đối với khu vực láng giềng</t>
  </si>
  <si>
    <t>Những vấn đề Kinh tế và Chính trị  thế giới; ISSN 0868-2984</t>
  </si>
  <si>
    <t>Kinh tế Đối ngoại, ISSN 1859-4050</t>
  </si>
  <si>
    <t>Nguyễn Thị Thanh Huyền; Bùi Thị Minh Hằnng</t>
  </si>
  <si>
    <t>Thực trạng sản xuất nông nghiệp của người dân tái định cư thuộc dự án thủy điện Sơn La</t>
  </si>
  <si>
    <t>Nâng cao năng lực quản lý bệnh viện công trong cơ chế tự chủ tài chính</t>
  </si>
  <si>
    <t>Y học thực hành</t>
  </si>
  <si>
    <t xml:space="preserve">Phương pháp sử dụng trong kế toán trách nhiệm tại các đơn vị công lập </t>
  </si>
  <si>
    <t>Kế toán &amp; Kiểm toán</t>
  </si>
  <si>
    <t>xây dựng hệ thống hỗ trợ quản lý chấm điểm cán bộ tại sở giao dịch Vietcombank</t>
  </si>
  <si>
    <t>Nông Thị Vân Thảo ( ngoài trường)</t>
  </si>
  <si>
    <t>Đỗ Thị Hòa Nhã</t>
  </si>
  <si>
    <t>Ma Thị Huyền Nga</t>
  </si>
  <si>
    <t>Phân tích các yếu tố ảnh hưởng đến cấuhoạt động quản lý rủi ro thanh khoản tại ngân hàng CPTM Á Châu - CN Thái Nguyên</t>
  </si>
  <si>
    <t>Công Thương; ISSN: 0866-7756</t>
  </si>
  <si>
    <t>Giải pháp đẩy mạnh xuất khẩu nông sản của Việt Nam vào thị trường EU</t>
  </si>
  <si>
    <t>CHLB Đức</t>
  </si>
  <si>
    <t>Proposed solutions to increase banking services of Vietnam bank for small and medium enterprises</t>
  </si>
  <si>
    <t>Bùi Nữ Hoàng Anh</t>
  </si>
  <si>
    <t>Đào tạo bậc Đại học Khối ngành Kinh tế và QTKD tại Thái Nguyên đổi mới để thích ứng với làn sóng CM công nghiệp 4.0</t>
  </si>
  <si>
    <t xml:space="preserve">Tạp chí Khoa học &amp; Công nghệ, ISSN: 2354-1520 </t>
  </si>
  <si>
    <t>Opportunities and Challenges for Sustainable Development of Agriculture in Vietnam</t>
  </si>
  <si>
    <t>Noble International Journal of Economics and Financial Research, Noble Academic Publisher, ONLINE ISSN: 2519-9730 | PRINT ISSN: 2523-0565, p.113-124</t>
  </si>
  <si>
    <t>Đánh giá rủi ro tín dụng tại ngân hàng TMCP Á Châu - CN Thái Nguyên</t>
  </si>
  <si>
    <t>Phạm Thị Thu Hiền; Nguyễn Thị Thúy Quỳnh</t>
  </si>
  <si>
    <t>Một số vấn đề về rủi ro tín dụng của ngân hàng thương mại</t>
  </si>
  <si>
    <t>Nguyễn Thị Lan</t>
  </si>
  <si>
    <t>Chất lượng nguồn nhân lực tại một số trạm y tế trên địa bàn tỉnh Bắc Kạn</t>
  </si>
  <si>
    <t>Y học cộng đồng</t>
  </si>
  <si>
    <t>Nguyễn Mạnh Dũng ( ngoài trường)</t>
  </si>
  <si>
    <t>Tăng cường quản lý vốn đầu tư XDCB từ ngân sách Nhà nước trên địa bàn tỉnh Thái Nguyên</t>
  </si>
  <si>
    <t>Yoon. Heo ( ngoài trường); Trần Nhuận Kiên</t>
  </si>
  <si>
    <t>Institutional Quality Matters: Evidence from Trade Flows of ASEAN-6 Countrie</t>
  </si>
  <si>
    <t>Asian International Studies Review Vol. 18; No. 2 ( tr 21-37)</t>
  </si>
  <si>
    <t>Trần Thị Xuân</t>
  </si>
  <si>
    <t>Nguyễn Văn Núi (ngoài trường)</t>
  </si>
  <si>
    <t>A Method for Training a Fuzzy Constraint Network</t>
  </si>
  <si>
    <t xml:space="preserve"> International journal of science &amp; research</t>
  </si>
  <si>
    <t>An ninh lương thực của người dân tái định cư thuộc dự án thủy điện Sơn La</t>
  </si>
  <si>
    <t>Khoa học PTNT Việt Nam; ISSN: 1859-4700</t>
  </si>
  <si>
    <t>Nguyễn Ngọc Hoa</t>
  </si>
  <si>
    <t>Thự trạng thu hút FDI tại VN giai đoạn 1998-2016</t>
  </si>
  <si>
    <t>Bất bình đẳng thu nhập nông thôn - thành thị tại VN</t>
  </si>
  <si>
    <t xml:space="preserve">Vũ Thị Quỳnh Anh; </t>
  </si>
  <si>
    <t>Nghiên cứu nhân tố ảnh hưởng đến sự phát triển doanh nghiệp NVV trong lĩnh vực công nghiệp tại tỉnh TN</t>
  </si>
  <si>
    <t>Kinh tế và Dự báo, ISSN: 0866-7120</t>
  </si>
  <si>
    <t>Cao Thị Thanh Phượng</t>
  </si>
  <si>
    <t>Nguyễn Thị Tâm; Dương Kim Loan; Hà Thị Hoa</t>
  </si>
  <si>
    <t>Thực tiễn và kết quả nghiên cứu về chính sách thu hút nhân lực tại TPTN giai đoạn 2015 - 2017</t>
  </si>
  <si>
    <t>TT HTQT về ĐT &amp; DH</t>
  </si>
  <si>
    <t>Một số vấn đề quản lý tài chính tại các trường ĐH công lập</t>
  </si>
  <si>
    <t>Trần Thị Vân Anh</t>
  </si>
  <si>
    <t>Phạm Văn Hùng, Cù Thanh Thủy    ( ngoài trường)</t>
  </si>
  <si>
    <t>The Role of Developing Industrial Zones to People's Livelihoods in Viet Nam</t>
  </si>
  <si>
    <t xml:space="preserve">International Journal of Applied Business and Economics Research </t>
  </si>
  <si>
    <t>India</t>
  </si>
  <si>
    <t>Bài báo đăng tạp chí Quốc tế  thuộc danh mục Scopus</t>
  </si>
  <si>
    <t>Đàm Thị Hạnh</t>
  </si>
  <si>
    <t>Đổi mới PP thảo luậ trên lớp trong học tâp các môn LL chính trị tại trường ĐH Kinh tế &amp; QTKD, ĐHTN</t>
  </si>
  <si>
    <t>Tạp chí giáo dục; ISSN: 2354-0753</t>
  </si>
  <si>
    <t>Nguyễn Hiền Lương; Nguyễn Vũ Phong Vân</t>
  </si>
  <si>
    <t>Ứng dụng các hoạt động học tập trải nghiệm vào trong một giờ học nói tiếng Anh ở trường ĐH Kinh tế &amp; QTKD, ĐHTN</t>
  </si>
  <si>
    <t>Tạ Thị Hoài An        ( ngoài trường)</t>
  </si>
  <si>
    <t>Uniqenness Theorems for Differential Polynomials Sharing a Small Function</t>
  </si>
  <si>
    <t>Computational Methods and Fuction Theory</t>
  </si>
  <si>
    <t>Germany</t>
  </si>
  <si>
    <t>Mai Lan Phương; Nguyễn Thị Dung  ( ngoài trường)</t>
  </si>
  <si>
    <t>Quản trị nhân sự doanh nghiệp ngoài Nhà nước VN dưới tác động của cuộc cách mạng công nghiệp 4.0 trong hội nhập kinh tế quốc tế</t>
  </si>
  <si>
    <t>Nguyễn Thị Phương Thúy</t>
  </si>
  <si>
    <t>Pháp luật về kỷ luật lao động: Một số vướng mắc và hướng hoàn thiện</t>
  </si>
  <si>
    <t>Một số vướng mắc bất cập về kỷ luật sa thải NLĐ</t>
  </si>
  <si>
    <t>Dương Thanh Hảo</t>
  </si>
  <si>
    <t>Đồng Đức Duy</t>
  </si>
  <si>
    <t xml:space="preserve">Trần Thùy Linh; </t>
  </si>
  <si>
    <t>Chuyển giao quyền thương mại từ quan hệ hợp đồng nhượng quyền thương mại</t>
  </si>
  <si>
    <t>Vũ Bạch Diệp</t>
  </si>
  <si>
    <t>2 ( Qte)</t>
  </si>
  <si>
    <t xml:space="preserve"> 1 ISI + 1 QT</t>
  </si>
  <si>
    <t>2+</t>
  </si>
  <si>
    <t>3 (Qte)</t>
  </si>
  <si>
    <t>6 (Qte) + 1 ( ISI)</t>
  </si>
  <si>
    <t>24+</t>
  </si>
  <si>
    <t>Các quy định về chống bán phá giá của WTO cần phải được điều chỉnh theo hướng hài hòa hóa với các quy định cạnh tranh</t>
  </si>
  <si>
    <t>Đặng Thị Ngọc Anh</t>
  </si>
  <si>
    <t>Phùng Thị Thu Hà</t>
  </si>
  <si>
    <t>Bùi Thị Hồng Hạnh</t>
  </si>
  <si>
    <t>Thực trạng và giải pháp nâng cao chất lượng công chức cấp xã tại huyện Đồng Hỷ, tỉnh Thái Nguyên</t>
  </si>
  <si>
    <t>Đỗ Thị Thùy Linh</t>
  </si>
  <si>
    <t>Nguyễn Quang Huy</t>
  </si>
  <si>
    <t>Đinh Thị Ngọc Oanh ( ngoài trường)</t>
  </si>
  <si>
    <t>Nguyên nhân và hệ quả cử việc Samsung đầu tư vào Việt Nam</t>
  </si>
  <si>
    <t>Phạm Thị Ngà</t>
  </si>
  <si>
    <t>Nhận diện nhân tố tác động đến thu nhập của hộ sản xuất mang chỉ dẫn địa lý: nghiên cứu tại tỉnh Quảng Ninh</t>
  </si>
  <si>
    <t>Thực trạng chuyển dịch cơ cấu kinh tế ngành trên địa bàn tỉnh TN theo hướng phát triển bền vững</t>
  </si>
  <si>
    <t>Phạm Thị Thu Hường ( ngoài trường)</t>
  </si>
  <si>
    <t>Cải thiện chỉ số đào tạo lao động nhằm nâng cao năng lực cạnh tranh của tỉnh Phú Thọ</t>
  </si>
  <si>
    <t>Nông Phạm Hùng ( ngoài trường); Nguyễn Đức Thu</t>
  </si>
  <si>
    <t>Phát triển sản xuất VLXD của các doanh nghiệp trên địa bàn tỉnh Thái Nguyên</t>
  </si>
  <si>
    <t>Vai trò của cơ cấu sở hữu trong dự báo khó khăn tài chính cho các công ty niêm yết trên TTCK Việt Nam</t>
  </si>
  <si>
    <t>Vai trò của giá cổ phiếu đối với dự báo khó khăn tài chính doanh nghiệp: Mô hình SVM</t>
  </si>
  <si>
    <t>Đinh Thị Tuyết</t>
  </si>
  <si>
    <t>Nguyễn Văn Quỳnh ( ngoài trường)</t>
  </si>
  <si>
    <t>Thực trạng công tác CSSK ban đầu và SKSS bè mẹ TE tại tỉnh Thái Nguyên</t>
  </si>
  <si>
    <t>Nâng cao hiệu quả hoạt động y tế dự phòng trên địa bàn tỉnh TN</t>
  </si>
  <si>
    <t>Chuyển dịch cơ cấu ngành trồng trọt tại huyện Chợ Mới, Bắc Kạn</t>
  </si>
  <si>
    <t>Về chuyển dịch cơ cấu ngành lâm nghiệp tỉnh Bắc Kạn</t>
  </si>
  <si>
    <t>Giữ gìn văn hóa truyền thống tộc người Tày ở TN</t>
  </si>
  <si>
    <t>Tạp chí Văn hóa - Nghệ thuật</t>
  </si>
  <si>
    <t>Existence results and iterative method for solving a system of fourth order nonlinear equations</t>
  </si>
  <si>
    <t>Ứng dụng Toán học, ISSN: 1859-4492</t>
  </si>
  <si>
    <t>Trao đổi và các giải pháp nâng cao hiệu quả huy động vốn của  NHTM</t>
  </si>
  <si>
    <t>Nhận diện yếu tố tác động đến hoạt động huy động vốn của ngân hàng</t>
  </si>
  <si>
    <t>Provincial Journal of index from the perspective of the business: The situation and solutions</t>
  </si>
  <si>
    <t>Nguyễn Minh Huệ</t>
  </si>
  <si>
    <t>Ảnh hưởng của Internet Marketing đến hành vi người tiêu dùng VN</t>
  </si>
  <si>
    <t>Các yếu tố ảnh hưởng đến doanh thu của các HTX nông nghiệp trên địa bàn tỉnh Bắc Kạn</t>
  </si>
  <si>
    <t>Tạp chí Kinh tế và Dự báo; ISSN: 0866-7120</t>
  </si>
  <si>
    <t>Nguyễn Thị Nhung</t>
  </si>
  <si>
    <t>Phan Thị  Vân Giang</t>
  </si>
  <si>
    <t>Tạo đông lực cho các doanh nghiệp thuộc thành phần kinh tế đầu tư trực tiếp ra nước ngoài</t>
  </si>
  <si>
    <t>Trần Thị Thanh Xuân ( ngoài trường)</t>
  </si>
  <si>
    <t>The effects of industrial zones on the change in land-lost households' income: The case of Yen Binh industrisl zone, Thai Nguyen provice</t>
  </si>
  <si>
    <t>International Journal of Development and Sustainability; ISSN: 2186-8662; V. 6. No. 10; pages 1434-1447</t>
  </si>
  <si>
    <t>Phát triển KCN Yên Bình, tỉnh Thái Nguyên</t>
  </si>
  <si>
    <t>Nguyễn Tiến Long</t>
  </si>
  <si>
    <t>Thu hút và sử dụng ODA ở Việt Nam trong bối cảnh mới</t>
  </si>
  <si>
    <t>Ayham A.M. Jaaron ( ngoài trường)</t>
  </si>
  <si>
    <t>ISI</t>
  </si>
  <si>
    <t>Nguyễn Thị Thu Hiền</t>
  </si>
  <si>
    <t xml:space="preserve"> Khoa kế toán</t>
  </si>
  <si>
    <t>Trần Thị Ngọc Linh</t>
  </si>
  <si>
    <t>Một số giải pháp nâng cao hiệu quả sản xuất,kinh doanh tại doanh nghiệp thép</t>
  </si>
  <si>
    <t>T2/2018</t>
  </si>
  <si>
    <t>Phân tích VAS 10 và IAS 21 về ảnh hưởng của việc thay đổi tỷ giá hối đoái</t>
  </si>
  <si>
    <t>T1/2018</t>
  </si>
  <si>
    <t>Một số vấn đề về định hướng phát triển kinh tế tỉn Thái Nguyên đến năm 2020</t>
  </si>
  <si>
    <t>Một số vấn đề về quản lý tài chính tại các trường đại học công lập</t>
  </si>
  <si>
    <t>Tăng cường quản lý sử dụng kinh phí cho hoạt động y tế tại bệnh viện đa khoa Trung ương Thái Nguyên</t>
  </si>
  <si>
    <t>Tạp chí Khoa học &amp; Công nghệ -Đại học Thái Nguyên</t>
  </si>
  <si>
    <t>Nguyễn Thị Phương Hảo Lưu Thị Phương</t>
  </si>
  <si>
    <t>Phát triển dịch vụ thẻ tại Agribank Chi nhánh thành phố Thái Nguyên</t>
  </si>
  <si>
    <t>Tạp chí Khoa học và Công nghệ Đại học Công nghiệp Hà Nội</t>
  </si>
  <si>
    <t>Phan Thị Thái Hà</t>
  </si>
  <si>
    <t>Đại học vùng trước bối cảnh tự chủ - Giải pháp tồn tại và phát triển</t>
  </si>
  <si>
    <t>T3/2018</t>
  </si>
  <si>
    <t>Một số vấn đề về hóa đơn điện tử</t>
  </si>
  <si>
    <t>Dương Công Hiệp, Trần Đình Phái</t>
  </si>
  <si>
    <t>Phát triển kiểm toán môi trường ở Việt Nam</t>
  </si>
  <si>
    <t>Một số giải pháp phát triển kinh tế Việt Nam năm 2018</t>
  </si>
  <si>
    <t>Tạp chí Kinh tế và dự báo</t>
  </si>
  <si>
    <t>Giải pháp phát triển bền vững ngành thủy sản Việt Nam</t>
  </si>
  <si>
    <t>Tạp chí tài chính</t>
  </si>
  <si>
    <t>Financial services commitments of VietNam in the free trade agreements</t>
  </si>
  <si>
    <t>Finance</t>
  </si>
  <si>
    <t>Hoàng Thị Nguyệt</t>
  </si>
  <si>
    <t>Đặng Thị Dịu</t>
  </si>
  <si>
    <t>Giải pháp hoàn thiện kế toán quản trị chi phí tại các Doanh nghiệp thép Tỉnh Thái Nguyên</t>
  </si>
  <si>
    <t>Tạp chí Tài chính</t>
  </si>
  <si>
    <t>Việt Nam</t>
  </si>
  <si>
    <t>Nguyễn Thị Kim Oanh</t>
  </si>
  <si>
    <t>Vận dụng kế toán chi phí môi trường trong các doanh nghiệp sản xuất xi măng</t>
  </si>
  <si>
    <t xml:space="preserve">Nguyễn Thị Thu Hằng
Đỗ Thanh Phúc
Hoàng Thanh Hải
</t>
  </si>
  <si>
    <t>Mô hình phân tích các yếu tố tác động đến cầu lao động của các doanh nghiệp tỉnh Thái Nguyên</t>
  </si>
  <si>
    <t>Tạp chí Kinh tế &amp; Quản trị Kinh doanh, ISSN 2525 -2569, trang 45- 49</t>
  </si>
  <si>
    <t xml:space="preserve"> T12/2017 </t>
  </si>
  <si>
    <t xml:space="preserve"> Việt Nam </t>
  </si>
  <si>
    <t>Dương Tố Quỳnh</t>
  </si>
  <si>
    <t xml:space="preserve">Thực trạng công tác kiểm tra, đánh giá kết quả học tập môn bóng
chuyền cho sinh viên trường Đại học Kinh tế và Quản trị Kinh doanh - Đại học Thái Nguyên.
</t>
  </si>
  <si>
    <t>Tạp chí Khoa học và Công nghệ - ĐH Thái Nguyên; ISSN 1859-2171, tr 67 - 71.</t>
  </si>
  <si>
    <t xml:space="preserve">  Ngô Thị Tân Hương</t>
  </si>
  <si>
    <t>Thực trạng công tác đào tạo nghề và tạo việc làm cho người lao động ở tỉnh Thái Nguyên hiện nay</t>
  </si>
  <si>
    <t>Tạp chí Giáo dục; Chỉ số ISSN 2354-0753; Từ trang 04-08</t>
  </si>
  <si>
    <t xml:space="preserve"> T2/2018 </t>
  </si>
  <si>
    <t>Nguyễn Danh Nam (ĐH Sư Phạm )</t>
  </si>
  <si>
    <t>Surveying student's competency in economics  and business administration training programs</t>
  </si>
  <si>
    <t>Vietnam Journal of Education; ISSN 2588-1477, tr 74 - 80</t>
  </si>
  <si>
    <t xml:space="preserve"> T3/2018 </t>
  </si>
  <si>
    <t>On repeat-root constacyclic codes of length 100 over F_25</t>
  </si>
  <si>
    <t>Southeast Asian journal of Sciences, 
ISSN 2286 - 7724, Vol 5, No. 2 (2017), pp. 153 - 161</t>
  </si>
  <si>
    <t xml:space="preserve"> Thailand </t>
  </si>
  <si>
    <t>Quantum codes over a class of finite commutative semisimple rings</t>
  </si>
  <si>
    <t>Southeast Asian journal of Sciences
ISSN 2286 - 7724,, Vol.5, No. 2 (2017), pp. 162 - 173</t>
  </si>
  <si>
    <t>Sanh N(ngoài trường)</t>
  </si>
  <si>
    <t>A characterization of Noetherian modules by the class of one-sided strongly prime submodules</t>
  </si>
  <si>
    <t>Southeast Asian Bulletin of Mathematics
ISSN: 0129-2021 (Print) 0219-175X (Online), (2017) 41: 807 - 814</t>
  </si>
  <si>
    <t xml:space="preserve"> Trung Quốc </t>
  </si>
  <si>
    <t>Abhay,  Songsak (ngoài trường)</t>
  </si>
  <si>
    <t>On the symbol-pair distance of repeat-root constacyclic codes of prime power length</t>
  </si>
  <si>
    <t xml:space="preserve"> IEEE Transactions on Information Theory
 ISSN:0018-9448,  Vol. 64, No. 4, April 2018, 2417 - 2424</t>
  </si>
  <si>
    <t xml:space="preserve"> T3/ 2018 </t>
  </si>
  <si>
    <t xml:space="preserve"> Hoa Kỳ </t>
  </si>
  <si>
    <t>Songsak(ngoài trường)</t>
  </si>
  <si>
    <t>Negacyclic codes of length 4p^s over F+uF and their duals</t>
  </si>
  <si>
    <t>Discrete Mathematics
ISSN: 0012-365X, 341 (2018), 1055 - 1071.</t>
  </si>
  <si>
    <t xml:space="preserve"> Hà lan </t>
  </si>
  <si>
    <t>Songsak,  H Dinh (ngoài trường)</t>
  </si>
  <si>
    <t>On a class of constacyclic codes of length 2p^s</t>
  </si>
  <si>
    <t xml:space="preserve">Bulletin of the Korean mathematical Society
ISSN 1015-8634 (Print)
ISSN 2234-3016 (Online). </t>
  </si>
  <si>
    <t xml:space="preserve"> Hàn Quốc </t>
  </si>
  <si>
    <t>Songsak, H.Q.Dinh, T.Vo (ngoài trường)</t>
  </si>
  <si>
    <t>On constacyclic codes of length 4p^s over F+uF</t>
  </si>
  <si>
    <t>Journal of Algebra and Its Applications
Print ISSN: 0219-4988
Online ISSN: 1793-6829</t>
  </si>
  <si>
    <t xml:space="preserve"> Singapore </t>
  </si>
  <si>
    <t>On a class of constacyclic codes of length 4p^s over F+uF</t>
  </si>
  <si>
    <t xml:space="preserve">Trần Thị Phương Hạnh </t>
  </si>
  <si>
    <t>Phát triển kinh tế tư nhân ở Việt Nam: Bước chuyển lớn từ đường lối, chính sách</t>
  </si>
  <si>
    <t>Tạp chí Tài chính, ISSN 2615 - 8973, tr. 9 - 12</t>
  </si>
  <si>
    <t xml:space="preserve">Krishnamurti và quan niệm của ông về vai trò của gia đình trong giáo dục </t>
  </si>
  <si>
    <t>Tạp chí Giáo dục; Chỉ số ISSN 2354-0753; Từ trang 57 -59</t>
  </si>
  <si>
    <t xml:space="preserve"> T1/2018 </t>
  </si>
  <si>
    <t>Krishnamurti và quan niệm giáo dục xuất phát từ tình yêu</t>
  </si>
  <si>
    <t>Tạp chí Nghiên cứu Ấn Độ và Châu Á 
 ISSN 0866-7314, Số 2 - 2018, tr. 34 -39</t>
  </si>
  <si>
    <t>Nguyen Xuan Tan, Nguyen Ba Minh (Ngoài trường)</t>
  </si>
  <si>
    <t>Quasi-Equilibrium Problems and Fixed Point Theorems of the Sum of l.s.c. and u.s.c. Mappings</t>
  </si>
  <si>
    <t xml:space="preserve">Minimax Theory and its Applications, ISSN 2199 - 1413, Volume 3 (2018), No. 1, 57–72 </t>
  </si>
  <si>
    <t xml:space="preserve"> Đức </t>
  </si>
  <si>
    <t>Do Van Luu (ngoài trường)</t>
  </si>
  <si>
    <t>Optimality and duality in constrained interval-valued optimization</t>
  </si>
  <si>
    <t>4OR A Quarterly Journal of Operations Research
ISSN: 1619-4500 (Print) 1614-2411 (Online)</t>
  </si>
  <si>
    <t xml:space="preserve"> Mỹ </t>
  </si>
  <si>
    <t>LI Chun-nian
YUAN Gong-lin
WANG Bo-peng
(Ngoài trường)</t>
  </si>
  <si>
    <t>A modified Liu-Storey conjugate gradient algorithm for nonsmooth minimization problems</t>
  </si>
  <si>
    <t>Journal of Guangxi University( Nat Sci Ed), ISSN 1001-7445 , Vol.42 No.5  Oct.2017, 1974 - 1979</t>
  </si>
  <si>
    <t xml:space="preserve"> T10/2017 </t>
  </si>
  <si>
    <t>Xiangrong Li
 Songhua Wang
(Ngoài trường)</t>
  </si>
  <si>
    <t>A Conjugate Gradient Algorithm under Yuan-Wei-Lu Line Search Technique for Large-Scale Minimization Optimization Models</t>
  </si>
  <si>
    <t>Mathematical Problems in Engineering, ISSN 15635147, 1024123X,  Volume 2018 (2018), Article ID 4729318, 11 pages</t>
  </si>
  <si>
    <t>Compensation and Benefits for Affected People at the Son La Hydropower Project in Vietnam</t>
  </si>
  <si>
    <t>The International Journal of Humanities &amp; Social Studies; ISSN 2321-9203</t>
  </si>
  <si>
    <t>Thực trạng thu hút FDI tại Việt Nam giai đoạn 1988-2016</t>
  </si>
  <si>
    <t>Tạp chí tài chính; ISSN-005-56</t>
  </si>
  <si>
    <t>Bất bình đẳng thu nhập nông thôn- thành thị tại Việt Nam</t>
  </si>
  <si>
    <t>Tạp chí Kinh tế Châu Á Thái Bình Dương; ISSN 0868-3808</t>
  </si>
  <si>
    <t xml:space="preserve"> Dương Huyền Thương</t>
  </si>
  <si>
    <t>Thực trạng công tác quản lý thu BHXH bắt buộc khối doanh nghiệp ngoài quốc doanh tại cơ quan BHXH thị xã Phổ Yên, tỉnh Thái Nguyên</t>
  </si>
  <si>
    <t>Tạp chí Y học Cộng đồng; ISSN 2354 -0613; Từ trang 114 đến trang 120</t>
  </si>
  <si>
    <t>Các nhân tố ảnh hưởng đến sự tham gia bảo hiểm xã hội tự nguyện của người lao động tại xã Tân Cương, thành phố Thái Nguyên</t>
  </si>
  <si>
    <t>Tạp chí Y học Cộng đồng; ISSN 2354 -0613; Từ trang 121 đến trang 127</t>
  </si>
  <si>
    <t>Assessing quality of life dimensions of residents living near industrial zones - A case from YenBinh industrial zone in Thai Nguyen, City</t>
  </si>
  <si>
    <t>International Journal of Development and Sustainability,  ISSN 2186-8662</t>
  </si>
  <si>
    <t>The effect of Sanitary and Phytosanitary measures on Vietnam's rice exports</t>
  </si>
  <si>
    <t>EconomiA</t>
  </si>
  <si>
    <t>Phân tích hoạt động xuất khẩu hàng hóa của Việt Nam với các nước ASEAN</t>
  </si>
  <si>
    <t>Viện nghiên cứu Ấn Độ và Tây Nam Á; ISSN: 0866-7314</t>
  </si>
  <si>
    <t>Hisako Nomura, Mitsuyasu Yabe</t>
  </si>
  <si>
    <t>Effective Use and managenment  of Kunisaki Peninsula Usa GIAHS Long Trail- A Sustainable tourism Model leading to Regional Development</t>
  </si>
  <si>
    <t>Sustainability (ISSN 2071-1050)</t>
  </si>
  <si>
    <t>Thụy Điển</t>
  </si>
  <si>
    <t>Các yếu tố ảnh hưởng tới việc sản xuất chè theo tiêu chuẩn VietGap của các hộ trồng chè ở Thái Nguyên</t>
  </si>
  <si>
    <t>Khoa Marketing - TM &amp; DL</t>
  </si>
  <si>
    <t>Trần Văn Quyết;     Nguyễn Thị Minh Huệ</t>
  </si>
  <si>
    <t>Liên kết vùng trong thu hút đầu tư phát triển kinh tế xã hội khu vực Đông Bắc</t>
  </si>
  <si>
    <t>Kinh tế và Quản trị kinh doanh; Chỉ số ISSN: 2525-2569</t>
  </si>
  <si>
    <t>Ảnh hưởng của chất lượng dịch vụ ngân hàng tới sự thoản mãn khách hành tại Viettinbank-chi nhánh Thái Nguyên</t>
  </si>
  <si>
    <t>Tạp chí KH&amp;CN, ĐH Thái Nguyên, Chỉ số ISSN 1859-2171</t>
  </si>
  <si>
    <t>Phát triển mối liên kết các tác nhân trong chuỗi giá trị ngành hàng chè tỉnh Thái Nguyên</t>
  </si>
  <si>
    <t>Tạp chí KH&amp;CN, ĐH Thái Nguyên, Chỉ số ISSN 1859-2172</t>
  </si>
  <si>
    <t>T12/2018</t>
  </si>
  <si>
    <t>Nguyễn Văn Hùng</t>
  </si>
  <si>
    <t>Đàm Văn Khanh</t>
  </si>
  <si>
    <t>Thúc đẩy thu hút đầu tư vào các tỉnh phía bắc Việt Nam- Kinh nghiệm thành công của tỉnh Quảng Ninh</t>
  </si>
  <si>
    <t>Tạp chí Kinh tế và Quản trị kinh doanh; ISSN-2525-2569</t>
  </si>
  <si>
    <t>Hoàng Hà</t>
  </si>
  <si>
    <t>Tăng cường thu hút khách hàng cá nhân của các ngân hàng thương mại trên địa bàn tỉnh Thái Nguyên</t>
  </si>
  <si>
    <t>Tạp chí Kinh tế và Dự báo; ISSN 0866-7120</t>
  </si>
  <si>
    <t>Ngô Thùy Dương; Nguyễn Phương Thảo</t>
  </si>
  <si>
    <t>The Impacts of Capital Structure on the Profibility of Small and Medium Enterprises in Thai Nguyen Provience, Vietnam.</t>
  </si>
  <si>
    <t>The Internaltional Journal Of Business &amp; Management; ISSN 2321-8916; từ trang 232-235.</t>
  </si>
  <si>
    <t xml:space="preserve">Vai trò của giá cổ phiếu đối với dự báo khó khăn tài chính doanh nghiệp: Mô hình
SVM </t>
  </si>
  <si>
    <t>Tạp chí Khoa học công nghệ, Tập 172, số 12/2, 2017</t>
  </si>
  <si>
    <t>Bộ môn Du lịch khách sạn</t>
  </si>
  <si>
    <t>Bộ môn Marketing</t>
  </si>
  <si>
    <t>T1/ 2018</t>
  </si>
  <si>
    <t>DANH SÁCH BÀI BÁO KHOA HỌC - NĂM HỌC 2017 -2018</t>
  </si>
  <si>
    <t>Bài báo SSCI</t>
  </si>
  <si>
    <t>Bài báo quốc tế khác</t>
  </si>
  <si>
    <t>Bài báo đăng trên tạp chí trong nước</t>
  </si>
  <si>
    <t>SSCI</t>
  </si>
  <si>
    <t>Điểm</t>
  </si>
  <si>
    <t>Tổng điểm</t>
  </si>
  <si>
    <t>Brazil</t>
  </si>
  <si>
    <t>Existence results and iterative method for solving the cantilever beam equation with fully nonlinear term</t>
  </si>
  <si>
    <t>Finding important factors affecting local residents' support for tourism development in Ba Be National Park, Vietnam</t>
  </si>
  <si>
    <t>Nonlinear Analysis: Real World Applications; Volume 36, August 2017, Pages 56-68; ISSN 1468-1218; Tạp chí ISI</t>
  </si>
  <si>
    <t xml:space="preserve">Tạp chí Forest Science and Technology; ISSN 2158-0103 ( 2158-0715); Tạp chí ISI </t>
  </si>
  <si>
    <t>Thái Nguyên, ngày  14 tháng 6 năm 2018</t>
  </si>
  <si>
    <t>Điểm cộng</t>
  </si>
  <si>
    <t>Lê Duy Quý              ( ngoài trường)</t>
  </si>
  <si>
    <t>NGƯỜI LẬP</t>
  </si>
  <si>
    <t>Danh sách có 01 bà ibáo SSCI, 10 bài báo ISI, 20 bài báo quốc tế và 132 bài báo trong nước.</t>
  </si>
  <si>
    <t>Phí Thị Hồng Vân</t>
  </si>
  <si>
    <t>Environment, Development and Sustainability</t>
  </si>
  <si>
    <t>Tháng 8/2017</t>
  </si>
  <si>
    <t>Improvement in irrigation water use efficiency: a strategy for climate chage adaptation and sustainable development of Vietnamese tea production</t>
  </si>
  <si>
    <t>Journal of Nonlinear Functional Analysis</t>
  </si>
  <si>
    <t>T 3/2018</t>
  </si>
  <si>
    <t>A novel efficient method for nonlinear boundary value problems</t>
  </si>
  <si>
    <t>New fixed point approach for a fully nonlinear fourth order boundary value problem</t>
  </si>
  <si>
    <t>Numerical Algorithms</t>
  </si>
  <si>
    <t xml:space="preserve">Boletim da Sociedade Paranaense de Matematica, </t>
  </si>
  <si>
    <t>T 4/2018</t>
  </si>
  <si>
    <t>Optimality conditions for Henig efficient and superrefficient solutions of vector equilibrium problems</t>
  </si>
  <si>
    <t xml:space="preserve"> (Scopus)</t>
  </si>
  <si>
    <t>Trần Thị Thu Trâm</t>
  </si>
  <si>
    <t>Applying Hub - Spoke Model to analyze welfare efficacy in global FTA network and some recommendations for Vietnam</t>
  </si>
  <si>
    <t>The International Journal of Humanities and Social Studies</t>
  </si>
  <si>
    <t>Tháng 06/2018</t>
  </si>
  <si>
    <t>T5/2018</t>
  </si>
  <si>
    <t>Lèng Thị Thu Trang, Tạ Thị Mai Hương</t>
  </si>
  <si>
    <t>Impact Analysis of Timed Reading Intervention on Students' Reading  Fluency and Comprehension</t>
  </si>
  <si>
    <t>International Journal of Advance Research and Innovative Ideas in Education</t>
  </si>
  <si>
    <t>T4/2018</t>
  </si>
  <si>
    <t>A Review of Management Influence on the Livelihood of Households Making GI Products in Vietnam</t>
  </si>
  <si>
    <t>T6/2018</t>
  </si>
  <si>
    <t xml:space="preserve"> Discussing about the dialectical relationship between knowledge and mentalitty</t>
  </si>
  <si>
    <t>American Journal  of Education Research, ISSN (online):2327-6150, Vol.6, No.5, tr.436 -442</t>
  </si>
  <si>
    <t>Ecological Culture anh Educational issue of Ecological Culture – Motivation for the Human Development</t>
  </si>
  <si>
    <t>American Journal  of Education Research, ISSN (online):2327-6150, Vol.6, No.6, tr.694-702</t>
  </si>
  <si>
    <t xml:space="preserve">  Nông Thị Thu Huế ( ngoài trường), Nguyễn Hương Ngọc (BM Ngoại ngữ- Khoa KHCB)</t>
  </si>
  <si>
    <t>The influence of oral and written teacher feedback on the students' writing</t>
  </si>
  <si>
    <t>Tạp chí Problems of Science;  chỉ sô ISSN 2541-7851 , trang 57-61</t>
  </si>
  <si>
    <t>Nga</t>
  </si>
  <si>
    <t xml:space="preserve">Phan Minh Huyền </t>
  </si>
  <si>
    <t xml:space="preserve">Dương Thu Vân </t>
  </si>
  <si>
    <r>
      <t>An Evaluation Of The Listening Component Of The Material</t>
    </r>
    <r>
      <rPr>
        <sz val="10"/>
        <color rgb="FFFF0000"/>
        <rFont val="Calibri"/>
        <family val="2"/>
        <charset val="163"/>
        <scheme val="minor"/>
      </rPr>
      <t xml:space="preserve"> </t>
    </r>
    <r>
      <rPr>
        <sz val="10"/>
        <color rgb="FFFF0000"/>
        <rFont val="Times New Roman"/>
        <family val="1"/>
        <charset val="163"/>
      </rPr>
      <t>“Master English Iv” For The Second-Year Students At Thai</t>
    </r>
    <r>
      <rPr>
        <sz val="10"/>
        <color rgb="FFFF0000"/>
        <rFont val="Calibri"/>
        <family val="2"/>
        <charset val="163"/>
        <scheme val="minor"/>
      </rPr>
      <t xml:space="preserve"> </t>
    </r>
    <r>
      <rPr>
        <sz val="10"/>
        <color rgb="FFFF0000"/>
        <rFont val="Times New Roman"/>
        <family val="1"/>
        <charset val="163"/>
      </rPr>
      <t>Nguyen University Of Economics And Business Administration</t>
    </r>
  </si>
  <si>
    <t>IOSR Journal of Research &amp; Method in Education, ISSN 2320–738, từ trang 24 đến 29</t>
  </si>
  <si>
    <t>Nguyễn Hồng Hạnh</t>
  </si>
  <si>
    <t>Phạm Minh Hoàng (phòng Công tác - HSSV)</t>
  </si>
  <si>
    <t>An Evaluation Of The Reading Section Of The Book “Master English 1” For The First-Year Students At Thai Nguyen University Of Economics And Business Administration</t>
  </si>
  <si>
    <t>Tạp chí IOSR Journal of Research &amp;Method in Education (IOSR-JRME),e- ISSN: 2320–7388,p-ISSN: 2320–737X, vol. 8, no. 3, 2018, pp. 55-60.</t>
  </si>
  <si>
    <t>Hamming distance of repeat root constacyclic codes of prime power lengths over F_{5^m}+uF_{5^m}</t>
  </si>
  <si>
    <t>Southeast Asian journal of Sciences
ISSN 2286 - 7724,, Vol.6, No. 1 (2018), pp. 10 - 16</t>
  </si>
  <si>
    <t>Thailand</t>
  </si>
  <si>
    <t>A note on the symbol-pair distance of repeat root negacyclic codes of length 14</t>
  </si>
  <si>
    <t>Southeast Asian journal of Sciences
ISSN 2286 - 7724,, Vol.6, No. 1 (2018), pp. 17 - 27</t>
  </si>
  <si>
    <t>Lưu Thị Phương Thảo, Đàm Thanh Thủy</t>
  </si>
  <si>
    <t>Bài báo: Thực trạng nguồn nhân lực ở Việt Nam hiện nay</t>
  </si>
  <si>
    <t>Tạp chí Quản lý kinh tế, Trùng Khánh, Trung Quốc</t>
  </si>
  <si>
    <t xml:space="preserve">International Journal of Economics, Commerce and Management, United Kingdom, </t>
  </si>
  <si>
    <t>5/2018</t>
  </si>
  <si>
    <t>Anh</t>
  </si>
  <si>
    <t>Foreign Direc Investment into ASEAN for theo period 2010-2016</t>
  </si>
  <si>
    <t>Tạp chí The International Journal of Business &amp; Management, Volume 6 Issue 6, June 2018, Page 10-16,http://theijbm.com/, ISSN 2321-8916.</t>
  </si>
  <si>
    <t>Không</t>
  </si>
  <si>
    <t>Các nhân tố tác động đến hình ảnh thương hiệu trường đại học tại Việt Nam</t>
  </si>
  <si>
    <t xml:space="preserve">Tạp chí Kinh tế và dự báo ISSN 0866-7120; Từ trang 136 đến trang 139; số 18; </t>
  </si>
  <si>
    <t>Trần Thu Nga</t>
  </si>
  <si>
    <t>Nông Thị Minh Ngọc 
(Khoa QTKD)</t>
  </si>
  <si>
    <t>Giải pháp marketing -mix cho dòng sản phẩm thép thanh vằn của công ty TNHH Natsteelvina</t>
  </si>
  <si>
    <t>Tạp chí Kinh tế và dự báo ISSN 0866-7120; số 18; trang 77 đến trang 80</t>
  </si>
  <si>
    <t>Trần Thị Mai Linh (Khoa KHCB)</t>
  </si>
  <si>
    <t>Phân tích một số yếu tố ảnh hưởng tới cầu lao động tại Việt Nam</t>
  </si>
  <si>
    <t>Tạp chí Tài Chính; kỳ 2; trang 18 đến 20</t>
  </si>
  <si>
    <t>Ảnh hưởng của chất lượng dịch vụ ngân hàng  tới sự thỏa mãn khách hàng tại Vietinbank – Chi nhánh Thái Nguyên</t>
  </si>
  <si>
    <t>Bài báo, Tạp chí KH&amp;CN Thái Nguyên</t>
  </si>
  <si>
    <t>Tháng 12/2017</t>
  </si>
  <si>
    <t xml:space="preserve"> Đào Thị Hương</t>
  </si>
  <si>
    <t>Bùi Thị Thanh Hương</t>
  </si>
  <si>
    <t>Trương Mai Thanh</t>
  </si>
  <si>
    <t>Thực trạng bảo tồn các giá trị di sản văn hóa trong du lịch tại huyện Đảo Lý Sơn, tỉnh Quảng Ngãi</t>
  </si>
  <si>
    <t>Tạp chí Kinh tế châu Á - Thái  Bình Dương, số 518</t>
  </si>
  <si>
    <t>Tháng 6/2018</t>
  </si>
  <si>
    <t>Trần Thị Mai Linh</t>
  </si>
  <si>
    <t>Lê Huy Hoàng</t>
  </si>
  <si>
    <t>Một số yếu tố ảnh hưởng đến kỹ năng Viết tiếng Anh của sinh viên Trường Đại học Kinh tế và Quản trị kinh doanh - Đại học Thái Nguyên</t>
  </si>
  <si>
    <t>Tạp chí Giáo dục và Xã hội 
ISSN 1859-3917; Từ trang 336 đến trang 342</t>
  </si>
  <si>
    <t>Đặng Hoàng Hưng (Ngoài trường)</t>
  </si>
  <si>
    <t>Phát triển chuỗi cung ứng sản phẩm chả mực Hạ Long, tỉnh Quảng Ninh</t>
  </si>
  <si>
    <t>Tạp chí Kinh tế Châu Á - Thái Bình Dương, ISSN 0868-3808, Trang 57-59</t>
  </si>
  <si>
    <t>Lê Thị Phương (ngoài trường)</t>
  </si>
  <si>
    <t>Tăng trưởng tín dụng cho hộ nghèo tỉnh Thái Nguyên - Thực trạng và những vấn đề đặt ra</t>
  </si>
  <si>
    <t>Tạp chí Kinh tế Châu Á - Thái Bình Dương, ISSN 0868-3808, Trang 81-83</t>
  </si>
  <si>
    <t xml:space="preserve">" Đề xuất mô hình nghiên cứu các nhân tố ảnh hưởng đến kế toán doanh thu trong các doanh nghiệp kinh doanh dịch vụ viễn thông". </t>
  </si>
  <si>
    <t>Tạp chí Châu Á Thái Bình Dương: chỉ số ISSN 0868-3808</t>
  </si>
  <si>
    <t>Số 513, Tháng 3/2018, số trang 75-77</t>
  </si>
  <si>
    <t>" Doanh thu từ hợp đồng với khách hàng theo chuẩn mực báo cáo tài chính quốc tế (IFRS 15) và vận dụng đối với doanh nghiệp viễ thông ở Việt Nam"</t>
  </si>
  <si>
    <t>Số 517 tháng 5/2018, số trang 75-77</t>
  </si>
  <si>
    <t xml:space="preserve">"Chia sẻ kinh nghiệm trong việc đổi mới phương pháp giảng giảng dạy đối với các môn học kế toán". </t>
  </si>
  <si>
    <t>Số Chuyên đề tháng 5/2018, số trang 31-34</t>
  </si>
  <si>
    <t>Mối quan hệ của việc áp dụng kế toán quản trị môi trường và các yếu tố phi tài chính trong doanh nghiệp</t>
  </si>
  <si>
    <t>Tạp chí Kế toán- Kiểm toán, Chỉ số ISSN 1859 – 1914</t>
  </si>
  <si>
    <t>Phạm Quang Tuyền</t>
  </si>
  <si>
    <t>Một số giải pháp tăng doanh thu Bưu điện tỉnh Thái Nguyên</t>
  </si>
  <si>
    <t>Đặng Quỳnh Trinh, Nguyễn Thu Hằng</t>
  </si>
  <si>
    <t>Nâng cao công tác quản lý tài chính trong điều kiện ứng dụng ERP tại Trường Đại học Kinh tế và QTKD-ĐHTN</t>
  </si>
  <si>
    <t>Trần Mạnh Dũng</t>
  </si>
  <si>
    <t>Ảnh hưởng của cuộc cách mạng công nghiệp lần thứ 4 đến hệ thống thông tin kế toán tại các Ngân hàng thương mại</t>
  </si>
  <si>
    <t>Đại học Kinh tế quốc dân</t>
  </si>
  <si>
    <t xml:space="preserve"> T6/2018 </t>
  </si>
  <si>
    <t xml:space="preserve">Nguyễn Thị Hường </t>
  </si>
  <si>
    <t>Chất lượng tín dụng khách hàng cá nhân tại ngân hàng TMCP Đầu tư và phát triển Việt Nam- Chi nhánh Thái Nguyên</t>
  </si>
  <si>
    <t>Hội thảo quốc gia 2018, Trường Đại học Tài chính - Quản trị kinh doanh</t>
  </si>
  <si>
    <t xml:space="preserve"> T5/2018 </t>
  </si>
  <si>
    <t>Đỗ Thị Hồng Hạnh</t>
  </si>
  <si>
    <t>Kế toán</t>
  </si>
  <si>
    <t>Hoàng Mai Phương</t>
  </si>
  <si>
    <t>Đào tạo nghề cho lao động nông thôn trên địa bàn huyện Chợ Mới, tỉnh Bắc Kạn</t>
  </si>
  <si>
    <t>Tạp Chí khoa học và Công nghệ Đại học Thái Nguyên</t>
  </si>
  <si>
    <t>Bùi Như Hiển</t>
  </si>
  <si>
    <t>Thương mại điện tử nông nghiệp, cơ hội và thách thức đối với Việt Nam</t>
  </si>
  <si>
    <t>Tạp chí Khoa học và Giáo dục; ISSN 005-56</t>
  </si>
  <si>
    <t xml:space="preserve">Tiếp cận KTNB theo thông lệ quốc tế </t>
  </si>
  <si>
    <t>Tạp chí Tài chính; ISSN ISSN-2615-8973</t>
  </si>
  <si>
    <t>Số 680, kì 1, tháng 5/2018</t>
  </si>
  <si>
    <t>Factors influencing learner satisfaction on the quality of training services of vocational college N1, Ministry of National Defense, Thai Nguyen province, Vietnam</t>
  </si>
  <si>
    <t>The International Journal of Business And Management  ISSN  2321 - 8916</t>
  </si>
  <si>
    <t>Số tháng 5 năm 2018</t>
  </si>
  <si>
    <r>
      <t>Bài báo:</t>
    </r>
    <r>
      <rPr>
        <b/>
        <sz val="10"/>
        <color theme="1"/>
        <rFont val="Times New Roman"/>
        <family val="1"/>
      </rPr>
      <t xml:space="preserve"> </t>
    </r>
    <r>
      <rPr>
        <sz val="10"/>
        <color theme="1"/>
        <rFont val="Times New Roman"/>
        <family val="1"/>
      </rPr>
      <t>Phân tích các nhân tố ảnh hưởng đến sự hài lòng của người lao động đối với công việc tại tập đoàn Dabaco</t>
    </r>
  </si>
  <si>
    <t>Tạp chí Kinh tế Châu Á Thái Bình Dương</t>
  </si>
  <si>
    <t xml:space="preserve">Bài báo: Chính sách tín dụng cho DNNVV ở một số quốc gia và bài học kinh nghiệm cho Việt Nam </t>
  </si>
  <si>
    <t>Nguyễn Thảo Nguyên</t>
  </si>
  <si>
    <t>Bài báo: Thực trạng thu hút vốn đầu tư vào các khu công nghiệp tỉnh thái nguyên giai đoạn 2015-2017</t>
  </si>
  <si>
    <t>Tạp chí Kinh tế Châu Á - Thái Bình Dương, ISSN 0868-3808</t>
  </si>
  <si>
    <t>Tạ Việt Anh</t>
  </si>
  <si>
    <t xml:space="preserve">Bài báo: “Giải quyết việc làm cho lao động nông thôn tỉnh Thái Nguyên trong quá trình công nghiệp hóa giai đoạn 2017-2017 và định hướng đến năm 2020” </t>
  </si>
  <si>
    <t>Tạp chí Kinh tế Châu Á - Thái Bình Dương, (ISSN 0868 - 3808)</t>
  </si>
  <si>
    <t xml:space="preserve">T6/2018 </t>
  </si>
  <si>
    <t>Bài báo: Hành vi phân biệt đối xử của doanh nghiệp thống lĩnh thị trường: Thực trạng và giải pháp hoàn thiện các quy định của Pháp luật Cạnh tranh</t>
  </si>
  <si>
    <t>số 9 tháng 6/2018</t>
  </si>
  <si>
    <t>Trần Lương Đức, Nguyễn Thị Thùy Trang</t>
  </si>
  <si>
    <t>Bài báo: Cách tiếp cận của Pháp luật Cạnh tranh Liên minh Châu Âu về hành vi lạm dụng mang tính trục lợi</t>
  </si>
  <si>
    <t>Tập 183, số 7, tháng 6/2018</t>
  </si>
  <si>
    <t>Ngô Thị Minh Ngọc</t>
  </si>
  <si>
    <t>Bài báo: Thực trạng hoạt động Marketing trực tuyến tại các doanh nghiệp trên địa bàn tỉnh Thái Nguyên</t>
  </si>
  <si>
    <t>Tạp chí kinh tế Châu Á-Thái Bình Dương</t>
  </si>
  <si>
    <t>Bùi Như Hiển</t>
  </si>
  <si>
    <t>Hoàng Mai Phương</t>
  </si>
  <si>
    <t>Một số nghiên cứu về thương mại điện tử nông nghiệp trên thế giới và triển vọng đối với Việt Nam - A review of the agricultural E-commerce research current status and prospects for Viet Nam</t>
  </si>
  <si>
    <t>Tạp chí Giáo dục và Xã hội; ISN 1859-3917, Từ trang 279 đến 284</t>
  </si>
  <si>
    <t>Kì 1, T6/2018</t>
  </si>
  <si>
    <t>Nông Thị Dung</t>
  </si>
  <si>
    <t>Tăng cường năng lực tài chính cho các doanh nghiệp nhỏ và vừa trong chuỗi cung ứng chè tỉnh Thái Nguyên</t>
  </si>
  <si>
    <t>Tạp chí Công thương ISSN 0866-7756; Từ trang 335 đến 338</t>
  </si>
  <si>
    <t>Tạp chí Công thương ISSN 0866-7756; Từ trang 335 đến 339</t>
  </si>
  <si>
    <t>Số 7, T5/2018</t>
  </si>
  <si>
    <t>Tăng cường tính liên kết trong chuỗi cung ứng chè tỉnh Thái Nguyên</t>
  </si>
  <si>
    <t>Tạp chí Công thương ISSN 0866-7756; Từ trang 126 đến 130</t>
  </si>
  <si>
    <t>Số 5, T4/2018</t>
  </si>
  <si>
    <t>Thực trạng hoạt động Marketing trực tuyến tại các doanh nghiệp trên địa bàn tỉnh Thái Nguyên</t>
  </si>
  <si>
    <t>Tạp chí Kinh tế Châu Á - Thái Bình Dương; ISSN 0868-3808;
Từ trang 45 đến 47</t>
  </si>
  <si>
    <t>La Quí Dương</t>
  </si>
  <si>
    <t>Mức độ nhận biết khách hàng đối với thương hiệu sản phẩm chè từ các hộ kinh doanh cá thể ở Thái Nguyên</t>
  </si>
  <si>
    <t>Tạp chí Kinh tế Châu Á - Thái Bình Dương; ISSN 0868-3808;
Từ trang 89 đến 90</t>
  </si>
  <si>
    <t>Xây dựng và phát triển thương hiệu chè Thái Nguyên</t>
  </si>
  <si>
    <t>Tạp chí Kinh tế Châu Á - Thái Bình Dương; ISSN 0868-3808; Từ trang 113 đến 114</t>
  </si>
  <si>
    <t>Trần Văn Nguyện</t>
  </si>
  <si>
    <t>Đỗ Trọng Hưng</t>
  </si>
  <si>
    <t>Bài báo:" Vai trò của FDI trong nâng cao Phúc lợi xã hội tại Việt Nam"</t>
  </si>
  <si>
    <t>Bài báo: Giải quyết việc làm cho lao động nông thôn tỉnh Thái Nguyên trong quá trình công nghiệp hóa giai đoạn 2012-2017 và định hướng đến năm 2020</t>
  </si>
  <si>
    <t>Tạp chí Kinh tế Châu Á- Thái BÌnh Dương</t>
  </si>
  <si>
    <t>Nguyễn Thành Vũ, Đồng Văn Đạt</t>
  </si>
  <si>
    <t>Xu hướng thay đổi diện tích đất canh tacs của hộ nông thôn khu vực Đồng bằng sông Hồng</t>
  </si>
  <si>
    <t>Bài báo: Nâng cao chất lượng tín dụng đối với các hộ sản xuất của Agribank - Chi nhánh Đồng Hỷ, Thái Nguyên</t>
  </si>
  <si>
    <t>Nguyễn Thành Vũ</t>
  </si>
  <si>
    <t>Đổi mới Luật Đất đai và xu hướng chuyển dịch trong thị trường đất nông nghiệp tại Việt Nam, Tạp chí Kinh tế Châu Á - Thái Bình Dương.  ISSN 0868-3808</t>
  </si>
  <si>
    <t xml:space="preserve"> Số 515 - Tháng 4 năm 2018</t>
  </si>
  <si>
    <t>Đồng Văn Tuấn</t>
  </si>
  <si>
    <t>Bài báo: Lựa chọn cơ cấu cây trồng để nâng cao hiệu quả sử dụng đất trong kinh tế nông hộ</t>
  </si>
  <si>
    <t>Tạp chí Kinh tế &amp; QTKD</t>
  </si>
  <si>
    <t>Đánh giá tác động của FDI đến GRDP công nghiệp trên địa bàn tỉnh Thái Nguyên trong giai đoạn 1995 – 2016</t>
  </si>
  <si>
    <t>Tạp chí Kinh tế Châu Á - Thái Bình Dương, Số 515</t>
  </si>
  <si>
    <t>Tháng 4/2018</t>
  </si>
  <si>
    <t>Số 515, tháng 4 năm 2018</t>
  </si>
  <si>
    <t>Đánh giá hiệu quả hoạt động của Công ty cổ phần Sông Đà 4</t>
  </si>
  <si>
    <t>Việt nam</t>
  </si>
  <si>
    <t>Các yếu tổ ảnh hưởng đến việc thực hiện trách nhiệm của doanh nghiệp nhỏ và vừa trên địa bàn tỉnh Thái Nguyên</t>
  </si>
  <si>
    <t>Đóng góp của xuất khẩu hàng hóa tới tăng trưởng kinh tế của tỉnh Yên Bái</t>
  </si>
  <si>
    <t>Tạp chí KH&amp;CN ĐH Thái nguyên, Tập 183, số 7, ISSN 1859-2171</t>
  </si>
  <si>
    <t>Các yếu tổ ảnh hưởng đến việc thực hiện trách nhiệm của 
doanh nghiệp nhỏ và vừa trên địa bàn tỉnh Thái Nguyên</t>
  </si>
  <si>
    <t>Ma Thị Huyền Nga, Trần Thị Vân Anh</t>
  </si>
  <si>
    <t>Hoạt động của thị trường chứng khoán Việt Nam trong giai đoạn hiện nay</t>
  </si>
  <si>
    <t xml:space="preserve"> Kinh tế Châu Á – Thái Bình Dương</t>
  </si>
  <si>
    <t>Thực trạng quản lý quỹ bảo hiểm y tế tại BHXH tỉnh Bắc Kạn</t>
  </si>
  <si>
    <t xml:space="preserve"> Tạp chí Y học cộng đồng</t>
  </si>
  <si>
    <t>T3+4/2018</t>
  </si>
  <si>
    <t>Đầu tư phát triển nguồn nhân lực lĩnh vực y tế dự phòng tại tỉnh Thái Nguyên</t>
  </si>
  <si>
    <t>Trường ĐH Kinh tế &amp;QTKD</t>
  </si>
  <si>
    <t>Đinh Thị Vững, Ma Thị Huyền Nga</t>
  </si>
  <si>
    <t>Tạp chí Kinh tê Châu Á Thái Bình Dương</t>
  </si>
  <si>
    <t>Nguyễn Thị Dung, Võ Thị Khánh Linh, Phạm Thị Phượng</t>
  </si>
  <si>
    <t>Đánh giá năng lực cạnh tranh của các doanh nghiệp nông nghiệp Việt Nam</t>
  </si>
  <si>
    <t>Số 15 , T5/2018</t>
  </si>
  <si>
    <t xml:space="preserve">Yếu tố ảnh hưởng đến khả năng tiếp cận vốn ngân hàng của doanh nghiệp nhỏ và vừa </t>
  </si>
  <si>
    <t>Đẩy mạnh xuất khẩu lao động tỉnh Thái Nguyên</t>
  </si>
  <si>
    <t>Kỷ yếu Hội thảo khoa học quốc gia Phát triển kinh tế địa phương: cơ hội, thách thức và định hướng phát triển trong bối cảnh toàn cầu hóa và cách mạng công nghiệp 4.0, Nhà xuất bản lao động xã hội.</t>
  </si>
  <si>
    <t>Đinh Thị Vững, Trần Thị Vân Anh</t>
  </si>
  <si>
    <t xml:space="preserve">Hoạt động của thị trường chứng khoán Việt Nam trong giai đoạn hiện nay </t>
  </si>
  <si>
    <t>Thực trạng thu hút vốn đầu tư vào các khu công nghiệp tỉnh Thái Nguyên giai đoạn 2015-2017</t>
  </si>
  <si>
    <t>Chính sách tín dụng cho DNNVV ở một số quốc gia và kinh nghiệm cho Việt Nam</t>
  </si>
  <si>
    <t>Số 13, tháng 05/2018</t>
  </si>
  <si>
    <t xml:space="preserve"> Đồng Văn Tuấn </t>
  </si>
  <si>
    <t>Nguyễn Thị Diệu Hồng</t>
  </si>
  <si>
    <t xml:space="preserve">Phạm Thanh Hà, Nguyễn Thị Thành Vinh </t>
  </si>
  <si>
    <t>Định hướng phát triển ngành ngân hàng trong bối cảnh cách mạng công nghiệp 4.0</t>
  </si>
  <si>
    <t>Tạp chí Kinh tế-Châu Á Thái Bình Dương ISSN 0868-3808</t>
  </si>
  <si>
    <t>T6/20118</t>
  </si>
  <si>
    <t>Rủi ro tín dụng tại các ngân hàng thương mại niêm yết trên thị trường chứng khoán Việt Nam.</t>
  </si>
  <si>
    <t>Tạp chí Tài chính; ISSN 2615-8973</t>
  </si>
  <si>
    <t>Nguyễn Thị Thanh Mai</t>
  </si>
  <si>
    <t>Một số vấn đề tăng trưởng lợi nhuận của các Ngân hàng thương mại giai đoạn 2016-2017</t>
  </si>
  <si>
    <t>Hoàng Thị Tâm</t>
  </si>
  <si>
    <t>Tiền ảo và thực trạng quản lý tiền ảo ở một số quốc gia trên thế giới</t>
  </si>
  <si>
    <t>Tạp chí Công Thương; ISSN 0866-7756</t>
  </si>
  <si>
    <t>Đỗ Thị Bắc, Nguyễn Quang Thi (ngoài trường), Ngọc Linh Trang (ngoài trường)</t>
  </si>
  <si>
    <t>Một số giải pháp quản lý kinh tế trong điều chỉnh quy hoạch sử dụng đất đến năm 2020 của tỉnh Thái Nguyên</t>
  </si>
  <si>
    <t>Tạp chí Kinh tế Châu Á - Thái Bình Dương; ISSN 0868 - 3808</t>
  </si>
  <si>
    <t>Viet Nam-EU commerce trade: opportunities and challenges for Vietnamese enterprises. Vol. VI, Issue 5, May 2018, Page 270-282,http://ijecm.co.uk/, ISSN 2348 0386.</t>
  </si>
  <si>
    <t>(Scopus)</t>
  </si>
  <si>
    <t>T01-02/2018</t>
  </si>
  <si>
    <t xml:space="preserve"> T5/2017</t>
  </si>
  <si>
    <t xml:space="preserve"> T4/2018</t>
  </si>
  <si>
    <t>Tạp chí</t>
  </si>
  <si>
    <t>January. 2018</t>
  </si>
  <si>
    <t>Analyzing the affection of industrial zone development to people's income by using data envelopment analysis to evaluate the industry region development effection: case study in Thai Nguyen, Viet Nam</t>
  </si>
  <si>
    <t>Innavative research publication; ISBN: 9780998900049</t>
  </si>
  <si>
    <t>Số 1(42) -T01-02/2018</t>
  </si>
  <si>
    <t xml:space="preserve"> T12/2018 </t>
  </si>
  <si>
    <t>ĐẠI HỌC THÁI NGUYÊN</t>
  </si>
  <si>
    <t>DANH MỤC BÀI BÁO QUÝ 2/2018</t>
  </si>
  <si>
    <t>Bài báo đăng tạp chí 0,5 điểm</t>
  </si>
  <si>
    <t>Bài báo không thuộc danh mục ISI</t>
  </si>
  <si>
    <t>PGS.TS Đỗ Văn Lưu (ngoài trường)</t>
  </si>
  <si>
    <t>Optimality conditions for Henig eficient and Supereffient solutions of vector equilibrium problems</t>
  </si>
  <si>
    <t>Bài báo đăng tạp chí nước ngoài Chỉ số ISSN (online)</t>
  </si>
  <si>
    <t xml:space="preserve">Bài báo đăng tạp chí quốc tế  </t>
  </si>
  <si>
    <t>Đặng Quang Á ( Ngoài trường)</t>
  </si>
  <si>
    <t>Boletim da Sociedade Paranaense de Matematica; ISSN 2175-1188;  trang 209-223</t>
  </si>
  <si>
    <t>v. 36(4) 2018 Tháng T4/2018</t>
  </si>
  <si>
    <t>Bài báo đăng tạp chí Quốc tế SCOPUS</t>
  </si>
  <si>
    <t>Bài báo đăng trên tạp chí quốc tế (không thuộc danh mục ISI, SCOPUS)</t>
  </si>
  <si>
    <t>bài báo quốc tế</t>
  </si>
  <si>
    <t>Effectiveness of the internal control system in the private joint – stock commercial bank in Thai Nguyen province</t>
  </si>
  <si>
    <t>Proceedings , The 5th 2018 IBSM Internal conference on Business, Management and Accounting, chỉ số ISBN No: 978 – 602 – 72911- 6 – 4, Hội thảo tháng 4 năm 2018</t>
  </si>
  <si>
    <t>Hội thảo tháng 4 năm 2018</t>
  </si>
  <si>
    <t xml:space="preserve"> T5/2018</t>
  </si>
  <si>
    <t>Bài báo đăng tạp chí 0.5đ</t>
  </si>
  <si>
    <t>Bài báo “Viet Nam-EU commerce trade: opportunities and challenges for Vietnamese enterprises”Vol. VI, Issue 5, May 2018, Page 270-282,http://ijecm.co.uk/, ISSN 2348 0386.</t>
  </si>
  <si>
    <t>Số 680, kỳ 1 tháng 05 năm 2018</t>
  </si>
  <si>
    <t>TRƯỜNG ĐẠI HỌC KINH TẾ &amp; QTKD</t>
  </si>
  <si>
    <t>KHOA KẾ TOÁN</t>
  </si>
  <si>
    <t>Độc lập -Tự do -Hạnh phúc</t>
  </si>
  <si>
    <t>Cơ quan công bố công trình</t>
  </si>
  <si>
    <t>Nước công bố công trình</t>
  </si>
  <si>
    <t>GVKN</t>
  </si>
  <si>
    <t>Bài báo đăng tạp chí Quốc tế có chỉ số ISSN</t>
  </si>
  <si>
    <t>Báo cáo khoa học đăng trên hội thảo quốc tế có chỉ số ISBN</t>
  </si>
  <si>
    <t>Bài báo đăng trên tạp chí quốc tế SSCI, IF : 1.789</t>
  </si>
  <si>
    <t>Bài báo đăng tạp chí Quốc tế.</t>
  </si>
  <si>
    <t>Thái Nguyên, ngày 18 tháng 04 năm 2018</t>
  </si>
  <si>
    <t>PHÒNG KHCN &amp; HTQT</t>
  </si>
  <si>
    <t>Phí Thị Hồng vân</t>
  </si>
  <si>
    <t>DANH SÁCH BÀI BÁO KHOA HỌC - NĂM 2018</t>
  </si>
  <si>
    <t>Phạm Thị Linh</t>
  </si>
  <si>
    <t>Đỗ Văn Lưu</t>
  </si>
  <si>
    <t>Necessary optimality conditions for fractional multiobjective problems via convexificators</t>
  </si>
  <si>
    <t>Tạp chí KH&amp;CN; ISSN 1589-2721</t>
  </si>
  <si>
    <t>T8/2018</t>
  </si>
  <si>
    <t>Nguyễn Quỳnh Hoa, Trần Thanh Tùng</t>
  </si>
  <si>
    <t>Thực trạng kỹ năng giao tiếp của sinh viên trường Đại học Kinh tế và Quản trị Kinh doanh</t>
  </si>
  <si>
    <t>Thực trạng và giải pháp nâng cao kỹ năng mềm cho sinh viên trường Đại học Kinh tế và Quản trị Kinh doanh</t>
  </si>
  <si>
    <t>T9/2018</t>
  </si>
  <si>
    <t>Nguyễn Thị Lan Hương</t>
  </si>
  <si>
    <t>Phát huy vai trò của cộng đồng doanh nghiệp trong thực hiện an sinh xã hội, phát triển bền vững</t>
  </si>
  <si>
    <t>Tạp chí tài chính; ISSN 2615-8973</t>
  </si>
  <si>
    <t>T7/2018</t>
  </si>
  <si>
    <t>Nguyễn Thị Bích Liên, Đồng Văn Tuấn</t>
  </si>
  <si>
    <t>Đẩy mạnh xuất khẩu cà phê của Việt Nam vào thị trường EU</t>
  </si>
  <si>
    <t xml:space="preserve">Tạp chí 
Công thương; ISSN: 0866-7756; từ trang 134 đến trang 139    </t>
  </si>
  <si>
    <t xml:space="preserve"> T8/2018</t>
  </si>
  <si>
    <t>Bài báo đăng
 tạp chí 0,5 điểm</t>
  </si>
  <si>
    <t>Vũ Việt Linh</t>
  </si>
  <si>
    <t>Phạm Thị Vân Khánh (Ngoài trường), Trần Quang Huy, Nguyễn Đắc Dũng</t>
  </si>
  <si>
    <t>Ảnh hưởng của một số chính sách tới phát triển sản xuất kinh doanh của các hộ nông dân tỉnh Thái Nguyên</t>
  </si>
  <si>
    <t>Tạp chí Kinh tế và dự báo; ISSN ISSN 0866-7120; từ trang 62 đến trang 65</t>
  </si>
  <si>
    <t>Tạp chí Kinh tế Châu Á - Thái Bình Dương; ISSN 0868-3808; số 519; từ trang 96 đến trang 97 và trang 102</t>
  </si>
  <si>
    <t>Nguyễn Văn Lịch</t>
  </si>
  <si>
    <t>Quan hệ Mỹ- Nhật Bản - Australia trong năm 2017</t>
  </si>
  <si>
    <t>Viện nghiên cứu Ấn Độ và Tây nam Á- Viện Hàn lâm Khoa học xã hội Việt Nam</t>
  </si>
  <si>
    <t>Tháng 7/218</t>
  </si>
  <si>
    <t>Trần Quang Huy, Phạm Vân Khánh, Vũ Việt Linh</t>
  </si>
  <si>
    <t>Tạp chính Kinh tế &amp; Dự báo</t>
  </si>
  <si>
    <t>Số 21/tháng 7/2018</t>
  </si>
  <si>
    <t>Dương Công Hiệp</t>
  </si>
  <si>
    <t>Nguyễn Thị Thu</t>
  </si>
  <si>
    <t>TS. Vũ Thị Hậu</t>
  </si>
  <si>
    <t>TS.Nguyễn Thu Nga</t>
  </si>
  <si>
    <t>Personal, contextual and professional integration of teacher identity in language teaching</t>
  </si>
  <si>
    <t>Nguyễn Thị Lan Hương (KHCB)</t>
  </si>
  <si>
    <t>Giáo dục đào tạo trong thời kỳ công nghiệp 4.0: Yếu tố kiến tạo nền kinh tế thông minh</t>
  </si>
  <si>
    <t>Hai. Q. Dinh;
 N.J. Groenewwald (ngoài trường)
Đồng Thị Hồng Ngọc (KHCB)</t>
  </si>
  <si>
    <t>On strongly Semiprime Modules and Submodules</t>
  </si>
  <si>
    <t>Nguyễn Văn Núi</t>
  </si>
  <si>
    <t>Exploiting two-layer support vector machine to identify protein SUMOylation sites based on substrate motifs</t>
  </si>
  <si>
    <t>Nguyễn Văn Núi, Đỗ Huy Khôi</t>
  </si>
  <si>
    <t>Toward more accurate predition of protein SUMOylation site by exploiting the maximial dependence decomposition method</t>
  </si>
  <si>
    <t>Th.s Nguyễn Văn Thanh</t>
  </si>
  <si>
    <t>Lựa chọn các phương tiện chuyên môn trong giảng dạy môn Bóng chuyền cho sinh viên trường Đại học Kinh tế và Quản trị Kinh doanh</t>
  </si>
  <si>
    <t>On Optimality Conditions for Henig Eficiency and Superfficiency in Vector Equilibrium Problems</t>
  </si>
  <si>
    <t xml:space="preserve">Optimality conditions for weakly efficient solutions of vector variatonal inequalities via convexificators </t>
  </si>
  <si>
    <t>Phát triển cây măng tre Bát Độ tại tỉnh Yên Bái</t>
  </si>
  <si>
    <t>Phát triển chuỗi giá trị sản phẩm măng tre Bát Độ (tỉnh Yên Bái)</t>
  </si>
  <si>
    <t>Tạ Thị Hằng (ngoài trường)</t>
  </si>
  <si>
    <t>Kế toán quản trị chi phí và giá thành sản phẩm tại các doanh nghiệp chăn nuôi gia súc ở Miền Bắc, thực trạng và giải pháp</t>
  </si>
  <si>
    <t>Tăng cường rủi ro tác nghiệp tại Ngân hàng Viêtinbank Chi nhánh Hà Giang</t>
  </si>
  <si>
    <t>Nâng cao chất lượng thẩm định giá tài sản đảm bảo tiền vay tại BIDV Hà Giang</t>
  </si>
  <si>
    <t>Hoàn thiện thẩm định tín dụng tại các NHTM cổ phần nhà nước ở Hà Giang</t>
  </si>
  <si>
    <t>Nghiên cứu các yếu tố ảnh hưởng đến hiệu quả hệ thống kiểm soát nội bộ chi phí sản xuất tại các doanh nghiệp chè trên địa bàn tỉnh Thái Nguyên</t>
  </si>
  <si>
    <t>Nghiên cứu hiệu quả hoạt động kiểm soát nội bộ trong các doanh nghiệp kinh doanh dịch vụ viễn thông trên địa bàn tỉnh Thái Nguyên</t>
  </si>
  <si>
    <t>Factors affecting the satisfaction of visitorsat traditionalcraftitea viallages in Thai Nguyen Province</t>
  </si>
  <si>
    <t>Các sai phạm thường gặp trong kế toán ngân sách xã, phường</t>
  </si>
  <si>
    <t>Phát triển kế toán, kiểm toán Việt Nam trong bối cảnh cuộc cách mạng công nghiệp 4.0</t>
  </si>
  <si>
    <t>Phát triển kế toán quản trị môi trường cho các DN Việt Nam</t>
  </si>
  <si>
    <t>Nội dung kế toán quản trị chi phí trong doanh nghiệp hiện nay</t>
  </si>
  <si>
    <t>Nguyễn Thanh Tùng (ngoài trường)</t>
  </si>
  <si>
    <t>Vận dụng kế toán tinh gọn trong các doanh nghiệp sản xuất</t>
  </si>
  <si>
    <t>Kế toán môi trường tại các doanh nghiệp Việt Nam hiện nay - công cụ đảm bảo sự phát triển bền vững của xã hội</t>
  </si>
  <si>
    <t>Nguyễn Thị Phương Hoa (ngoài trường)</t>
  </si>
  <si>
    <t>Ảnh hưởng của kiểm soát nội bộ đến hiệu quả hoạt động của các doanh nghiệp thuộc tổng công ty lâm nghiệp Việt Nam</t>
  </si>
  <si>
    <t>Nguyễn Thị Ngọc Bích, Lê Thanh Hằng</t>
  </si>
  <si>
    <t>Kiểm soát nội bộ chu trình bán hàng và thu tiền tại doanh nghiệp</t>
  </si>
  <si>
    <t>Triển vọng phát triển kinh tế Việt Nam năm 2019</t>
  </si>
  <si>
    <t>The employee in non-state enterprise in the fourth industrial revolution: A study in Thai Nguyen province</t>
  </si>
  <si>
    <t>The impact of industry 4.0 on Vietnamese labor</t>
  </si>
  <si>
    <t xml:space="preserve">Nguyễn Thị Dung (ngoài trường), Phạm Thị Phượng (ngoài trường) </t>
  </si>
  <si>
    <t>Competitiveness of  Vietnamese agricultural enterprises in the globalization</t>
  </si>
  <si>
    <t>Mai Thanh Cúc (ngoài trường)</t>
  </si>
  <si>
    <t>Hiệu quả sử dụng lao động trong các doanh nghiệp ở tỉnh Thái Nguyên</t>
  </si>
  <si>
    <t>Kinh nghiệm quốc tế về phát triển nguồn nhân lực cho doanh nghiệp nhỏ và vừa tỉnh Thái nguyên trong bối cảnh cách mạng công nghiệp 4.0</t>
  </si>
  <si>
    <t>Năng suất lao động Việt Nam trong cuộc cách mạng công nghiệp 4.0</t>
  </si>
  <si>
    <t>Le Quang Canh</t>
  </si>
  <si>
    <t>Farmer's Decision in Adopting the Good Agricultural Practice Standards in tea production: Evidence from the Northern Midland and Mountainous Region</t>
  </si>
  <si>
    <t xml:space="preserve"> Hoàng Thái Sơn (ngoài trường), Lại Thùy Linh (ngoài trường)  
</t>
  </si>
  <si>
    <t>Cơ hội và thách thức cho doanh nghiệp nông nghiệp tỉnh Thái Nguyên trong cuộc cách mạng công nghiệp 4.0</t>
  </si>
  <si>
    <t>Hiện trạng bình đẳng giới trong việc làm, thu nhập và mức sống ở VN</t>
  </si>
  <si>
    <t>Nguyễn Ngọc Hoa, Đỗ Thị Tuyết Mai (chuyên viên), Lương Thị Ánh Tuyết (HVCH, ngoài trường)</t>
  </si>
  <si>
    <t>Hỗ Trợ vốn cho các DNTM tại thành phố Việt Trì Phú Thọ</t>
  </si>
  <si>
    <t>Vũ Thị Hậu (Khoa TCNH)</t>
  </si>
  <si>
    <t>Phát triển quỹ hỗ trợ nông dân tại huyện Võ Nhai, tỉnh Thái Nguyên.</t>
  </si>
  <si>
    <t>Dương Huyền Thương</t>
  </si>
  <si>
    <t>"Các nhân tố ảnh hưởng đến sự hài lòng của bệnh nhân về chất lượng dịch vụ khám chữa bệnh Bảo hiểm y tế tại Bệnh viện đa khoa thị xã Phổ Yên tỉnh Thái Nguyên"</t>
  </si>
  <si>
    <t>On the Determinants of
Korea’s outward Foreign
Direct Investment: Does
Institutional Distance
Matter?</t>
  </si>
  <si>
    <t>Chênh lệch thu nhập theo giới tính: Lý thuyết và thực trạng tại Việt Nam</t>
  </si>
  <si>
    <t>Promoting Export of Goods for Economic Growth in Northwest of Vietnam</t>
  </si>
  <si>
    <t xml:space="preserve">The Role of Commodity Export to Economic Restructuring of Son La Province </t>
  </si>
  <si>
    <t>Đặng Kim Oanh, Nguyễn Thị Thùy Dung</t>
  </si>
  <si>
    <t>Đầu tư trực tiếp nước ngoài với chuyển dịch cơ cấu lao động theo hướng công nghiệp hóa tại tỉnh Thái Nguyên giai đoạn 1997-2016</t>
  </si>
  <si>
    <t>Trao đổi về việc làm đối với lao động nữ ở Việt Nam hiện nay</t>
  </si>
  <si>
    <t>Thực trạng việc làm của lao động nữ ở Việt Nam hiện nay</t>
  </si>
  <si>
    <t>Nguyễn Thị Tâm, Trần Thị Phương Thảo</t>
  </si>
  <si>
    <t>30 năm Đầu tư trực tiếp nước ngoài (FDI) vào Việt Nam</t>
  </si>
  <si>
    <t>Đinh Thị Vững, Nguyễn Thị Thúy Vân</t>
  </si>
  <si>
    <t>Đầu tư trực tiếp nước ngoài tại Việt Nam trong bối cảnh hội nhập kinh tế quốc tê</t>
  </si>
  <si>
    <t>Phân tích các yếu tố ảnh hưởng đến tăng trưởng kinh tế của tỉnh Bắc Ninh dưới góc độ năng suất các yếu tố sản xuất</t>
  </si>
  <si>
    <t>TS. Nguyễn Thị Nhung</t>
  </si>
  <si>
    <t>Phát triển Quỹ Hỗ trợ nông nhân tại huyện Võ Nhai, tỉnh Thái Nguyên</t>
  </si>
  <si>
    <t>Ths. Phạm Xuân Thủy</t>
  </si>
  <si>
    <t>Kinh nghiệm thích ứng với biến đổi khí hậu trong nước và quốc tế</t>
  </si>
  <si>
    <t>TS. Nguyễn Thị Hoài Phương</t>
  </si>
  <si>
    <t>Relationship between credit risk and business performance - the case of Vietnamese banks</t>
  </si>
  <si>
    <t>TS. Đinh Hồng Linh</t>
  </si>
  <si>
    <t>Sử dụng phương pháp phi tham số trong đánh giá hiệu quả kinh doanh ngân hàng.</t>
  </si>
  <si>
    <t>Đánh giá hiệu quả hoạt động của các doanh nghiệp nhỏ và vừa thuộc lĩnh vực chế biến thực phẩm đồ uống tại Việt Nam</t>
  </si>
  <si>
    <t>Phan Hồng Mai (Ngoài trường)</t>
  </si>
  <si>
    <t>Ảnh hưởng của vị trí địa lý tới hiệu quả hoạt động của các doanh nghiệp nhỏ và vừa thuộc lĩnh vực chế biến thực phẩm đồ uống tại Việt Nam</t>
  </si>
  <si>
    <t>Nghiên cứu các nhân tố ảnh hưởng đến hiệu quả kinh doanh của các doanh nghiệp ngành nhựa niêm yết trên thị trường chứng khoán Việt Nam</t>
  </si>
  <si>
    <t>Trần Văn Quyết, Nguyễn Bích Hồng</t>
  </si>
  <si>
    <t>The analysis of investment behavior of investors in the northern border provinces of Vietnam</t>
  </si>
  <si>
    <t>Mối quan hệ giữa cấu trúc vốn và năng lực cạnh tranh các doanh nghiệp ngành thép Việt Nam</t>
  </si>
  <si>
    <t>Đinh Thị 
Ngọc Oanh</t>
  </si>
  <si>
    <t>Phân tích một số yếu tố chính ảnh hưởng đến hành vi tiêu dùng thực phẩm sạch khu vực thành phố Sông Công, tỉnh Thái Nguyên</t>
  </si>
  <si>
    <t>Đầu tư phát triển các khu công nghiệp theo hướng bền vững góp phẩn thúc đẩy phát triển kinh tế địa phương: Nghiên cứu tại tỉnh Thái Nguyên.</t>
  </si>
  <si>
    <t>Vũ Minh Đức ( ngoài trường)</t>
  </si>
  <si>
    <t>Exploring Factors Affecting the Impulse Buying Behavior on Social Networks in in Viet Nam: The Case Study of Thai Nguyen</t>
  </si>
  <si>
    <t>Vietnam national university;  ISSN: 0866-8612 , trang 199-210</t>
  </si>
  <si>
    <t>T10/2018</t>
  </si>
  <si>
    <t>Tạp chí Giáo dục nghề nghiệp</t>
  </si>
  <si>
    <t>T11/2018</t>
  </si>
  <si>
    <t>Kỷ yếu Hội thảo quốc tế ISBN: 978-604-79-2000-6</t>
  </si>
  <si>
    <t>Thai Journal of Mathematics</t>
  </si>
  <si>
    <t>Spinger site of ICERA 2018</t>
  </si>
  <si>
    <t>Hội thảo quốc gia lần thứ XXI về một số vấn đề chọn lọc của công nghệ thông tin và truyền thông</t>
  </si>
  <si>
    <t>Tạp chí khoa học Thể thao</t>
  </si>
  <si>
    <t>T7.2018</t>
  </si>
  <si>
    <t xml:space="preserve">J. Nonlinear Var.Anal </t>
  </si>
  <si>
    <t>Tạp chí Kinh tế Châu Á - Thái Bình Dương (Chỉ số  ISSN: 0868-3808)</t>
  </si>
  <si>
    <t>Tháng 9/2018</t>
  </si>
  <si>
    <t>Tháng 10/2018</t>
  </si>
  <si>
    <t>Tháng 12/2018</t>
  </si>
  <si>
    <t>Tạp chí Tài Chính</t>
  </si>
  <si>
    <t>Tháng 11/2018</t>
  </si>
  <si>
    <t>Kỷ yếu Hội thảo Khoa học Quốc gia Nghiên cứu và đào tạo Kế toán</t>
  </si>
  <si>
    <t>Kỷ yếu hội thảo khoa học Quốc gia về Đổi mới sáng tạo nâng cao năng lực cạnh tranh của doanh nghiệp Việt Nam</t>
  </si>
  <si>
    <t>Kỷ yếu hội thảo khoa học Quốc tế về Kinh tế, quản lý và thương mại</t>
  </si>
  <si>
    <t>Tạp chí tài chính, ISSN 2615-8973</t>
  </si>
  <si>
    <t>Kỷ yếu hội thảo quốc tế - Tạp chí kế toán kiểm toán; ISBN 978-604-79-1934-5</t>
  </si>
  <si>
    <t>Kỷ yếu hội thảo quốc tế -  ISBN 978-090-08-2207-0</t>
  </si>
  <si>
    <t>T11/2019</t>
  </si>
  <si>
    <t xml:space="preserve">Tạp chí 
International Journal of Economics, Commerce and Management; ISSN: 2348-0386, Từ trang: 616 đến trang 628 </t>
  </si>
  <si>
    <t xml:space="preserve"> T11/2018</t>
  </si>
  <si>
    <t xml:space="preserve">Tạp chí International Journal of Development research; ISSN 2230 - 9926. Vol 8,Issue11,2018,  Từ trang: 24056 đến trang 24061 </t>
  </si>
  <si>
    <t>Tạp chí Asian Journal of science and technology; ISSN 0976-3376. Vol 9,Issue11,2018,  Từ trang: 8992 đến trang 8997</t>
  </si>
  <si>
    <t>Tạp chí Kinh tế &amp; dự báo; ISSN: 0866-7120, Số 29 (675). Từ trang: 56 đến trang 58</t>
  </si>
  <si>
    <t xml:space="preserve"> T10/2018</t>
  </si>
  <si>
    <t>Tạp chí Kinh tế châu Á - TBD; ISSN: 0868-3808, Số 526. Từ trang: 30 đến trang 32</t>
  </si>
  <si>
    <t>Tạp chí Kinh tế &amp; dự báo; ISSN: 0866-7120, Số 32 (678). Từ trang: 37 đến trang 39</t>
  </si>
  <si>
    <t>Kỷ yếu hội thảo quốc tế: 1st International Conference on Contemporary Issues in Economics, management and business, November 29th-30th, Hanoi-Vietnam, pp 164-175. ISBN: 978-604-65-3728-1</t>
  </si>
  <si>
    <t>Tạp chí Khoa học và Công nghệ Đại học Thái Nguyên, ISSN 1859 – 2171, số 191 (15), trang 131-136</t>
  </si>
  <si>
    <t>Tạp chí Kinh tế &amp; QTKD; ISSN 2525-2569; Số 06, tháng 6/2018; từ trang 11 đến trang 16</t>
  </si>
  <si>
    <t>Tạp chí KHCN - ĐHTN; ISSN 1859-2171; Tập 118, số 12/3, 2018</t>
  </si>
  <si>
    <t>Tạp chí Tài chính; ISSN 2615-8973; Kỳ 1 tháng 11/2019; từ trang 139 đến trang 142</t>
  </si>
  <si>
    <t>Tạp chí Y học Cộng đồng; ISSN 2354-0613; Số 6 (47) tháng 11+12/2018; từ trang 99 đến trang 104</t>
  </si>
  <si>
    <t>Conference Proceedings “The 1st International Conference on Contemporary Issues on Economics, Management &amp; Business” (1st CIEMB 2018), ISBN 978-604-65-3728-1, pp. 401-424, November 2018, Hanoi-Vietnam. Labor–Social Publishing House</t>
  </si>
  <si>
    <t>Tạp chí Khoa học và Công nghệ Đại học Thái Nguyên, ISSN 1859 – 2171, số 191 (15), từ trang 93 đến trang 98</t>
  </si>
  <si>
    <t>Proceedings of 14th International Conference on Humanities and Social Sciences 2018 (IC-HUSO 2018) 22nd-23rd November 2018, Faculty of Humanities and Social Sciences, Khon Kaen University, Thailand; p.606-618</t>
  </si>
  <si>
    <t>Proceedings of 14th International Conference on Humanities and Social Sciences 2018 (IC-HUSO 2018) 22nd-23rd November 2018, Faculty of Humanities and Social Sciences, Khon Kaen University, Thailand; p.619-627</t>
  </si>
  <si>
    <t>Tạp chí Khoa học và Công nghệ Đại học Thái Nguyên, ISSN 1859 – 2171, số 191 (15), trang 123-129</t>
  </si>
  <si>
    <t>Tạp chí Tài chính; ISSN 2615-8973; Kỳ 1 tháng 11/2019; từ trang 143 đến trang 146</t>
  </si>
  <si>
    <t>Tạp chí Kinh tế &amp; QTKD; ISSN 2525-2569; Số 06, tháng 6/2018; từ trang 17 đến trang 23</t>
  </si>
  <si>
    <t>Tạp chí Kinh tế Châu Á - Thái Bình Dương; ISSN 0868-3808</t>
  </si>
  <si>
    <t>Tạp chí Khoa học và Công nghệ Đại học Thái Nguyên, ISSN 1859 – 2171, tập 188, số 12/3, 2018;  từ trang 93 đến trang 97</t>
  </si>
  <si>
    <t>Tạp chí Khoa học &amp; Công nghệ, ĐH Thái Nguyên</t>
  </si>
  <si>
    <t>Tạp chí Tài chính;</t>
  </si>
  <si>
    <t>Kỳ 1-T11/2018</t>
  </si>
  <si>
    <r>
      <t xml:space="preserve">Kỷ yếu “Diễn đàn khoa học công nghệ phục vụ ứng phó thiên tai tại Việt Nam”; </t>
    </r>
    <r>
      <rPr>
        <b/>
        <sz val="11"/>
        <color rgb="FF000000"/>
        <rFont val="Times New Roman"/>
        <family val="1"/>
      </rPr>
      <t>ISBN: 978-604-913-781-5,</t>
    </r>
    <r>
      <rPr>
        <sz val="11"/>
        <color rgb="FF000000"/>
        <rFont val="Times New Roman"/>
        <family val="1"/>
      </rPr>
      <t xml:space="preserve"> Nhà xuất bản khoa học Tự nhiên và Công nghệ; trang 234 - 241</t>
    </r>
  </si>
  <si>
    <t>Labour - social publishing house. ISBN: 978-604-65-3728-1</t>
  </si>
  <si>
    <t>Tạp chí Những vấn đề Kinh tế và Chính trị thế giới số 6/2018</t>
  </si>
  <si>
    <t>Tạp chí Nghiên cứu kinh tế, ISSN 08667489, Trang 32-40</t>
  </si>
  <si>
    <t>Hội thảo Quốc tế ICYREB 2018</t>
  </si>
  <si>
    <t>Tạp chí Kinh tế và Phát triển, ISSN: 1859-0012, Trang 55 - 62</t>
  </si>
  <si>
    <t>Kỷ yếu Hội thảo quốc tế Phát triển kinh tế và kinh doanh bền vững trong điều kiện toàn cầu hóa của Học viện Tài chính và ĐH Greenwich. ISBN: 978 – 090 – 08 -2207 -0; Trang 507 – 515.</t>
  </si>
  <si>
    <t>Tạp chí Kinh tế và Dự báo; số 33 (679); Trang 114 - 117</t>
  </si>
  <si>
    <t>Tạp chí Kinh tế - Châu á Thái Bình Dương, ISSN 0868-3808</t>
  </si>
  <si>
    <t>Tháng 1/12/2018</t>
  </si>
  <si>
    <t>Trường ĐH Kinh tế (ĐH Đà Nẵng); Trường ĐH Kinh tế - Luật (ĐH Quốc gia TPHCM): "Kỷ yếu Hội thảo khoa học: Phát triển nhanh và bền vững: Kinh nghiệm quốc tế và các địa phương của Việt Nam"; NXB ĐH Quốc gia TP HCM; ISBN: 978 - 604 - 73 - 6511 - 1</t>
  </si>
  <si>
    <t>Tháng 10.2018</t>
  </si>
  <si>
    <t>Hội thảo Mica - Đà Nẵng - Đại học Kinh tế Đà Nẵng</t>
  </si>
  <si>
    <t>Thái Lan     ( ESCI)</t>
  </si>
  <si>
    <t>Numerical Functional Analysis and Optimization</t>
  </si>
  <si>
    <t>Mỹ  (SCIE)</t>
  </si>
  <si>
    <t>Scopus</t>
  </si>
  <si>
    <t xml:space="preserve">    ĐƠN VỊ: KHOA KHOA HỌC CƠ BẢN</t>
  </si>
  <si>
    <t>Báo cáo đăng toàn văn trong Kỷ yếu Hội nghị , hội thảo trong quốc tế</t>
  </si>
  <si>
    <t>Tạp chí 0,5đ</t>
  </si>
  <si>
    <t>NXB Tài Chính</t>
  </si>
  <si>
    <t>Bài báo đăng tạp chí Quốc tế ISI/Scopus</t>
  </si>
  <si>
    <t>Đăng kỷ yếu hội thảo quốc tế</t>
  </si>
  <si>
    <t>Đăng kỷ yếu hội thảo quốc gia</t>
  </si>
  <si>
    <t>Bổ sung bài báo quý III</t>
  </si>
  <si>
    <t>Numerical Functional Analysis and Optimization (SCIE)</t>
  </si>
  <si>
    <t>Hội thảo 1,0 đ</t>
  </si>
  <si>
    <t>Khoa kế toán</t>
  </si>
  <si>
    <t xml:space="preserve">Kỷ yếu hội thảo quốc tế </t>
  </si>
  <si>
    <t>Bài báo đăng tạp chí 1 điểm</t>
  </si>
  <si>
    <t>Bài báo đăng
 tạp chí quốc tế 1,0 đ (không thuộc danh mục ISI)</t>
  </si>
  <si>
    <t>Báo cáo đăng toàn văn trong kỷ yếu hội thảo quốc tế tổ chức tại Việt Nam</t>
  </si>
  <si>
    <t>Bài báo đăng tạp chí của trường Kinh tế &amp; QTKD</t>
  </si>
  <si>
    <t>Bài báo đăng tạp chí 0,5đ</t>
  </si>
  <si>
    <t>Khoa Kinh tế</t>
  </si>
  <si>
    <t>Báo cáo đăng toàn văn trong kỷ yếu hội thảo quốc tế tổ chức tại Thái Lan</t>
  </si>
  <si>
    <t xml:space="preserve">Kỷ yếu </t>
  </si>
  <si>
    <t>Bài báo đăng Hội thảo quốc tế (Tạp chí 1 điểm)</t>
  </si>
  <si>
    <t>Bài báo đăng Tạp chí 1 điểm</t>
  </si>
  <si>
    <t>Bài báo đăng trên tạp chí 1 điểm</t>
  </si>
  <si>
    <t xml:space="preserve">Bài báo đăng ở Hội thảo quốc tế </t>
  </si>
  <si>
    <t xml:space="preserve">Kỷ yếu Hội thảo quốc tế </t>
  </si>
  <si>
    <t>Khoa 
QL - LKT</t>
  </si>
  <si>
    <t>Khoa QL-LKT</t>
  </si>
  <si>
    <t>Hội thảo 0,5 điểm</t>
  </si>
  <si>
    <t>Bài báo đăng kỷ yếu hội thảo quốc tế</t>
  </si>
  <si>
    <t>DANH MỤC BÀI BÁO KHOA HỌC NĂM HỌC 2018 -2019</t>
  </si>
  <si>
    <t>Dương Huyễn Thương</t>
  </si>
  <si>
    <t>Các nhân tố ảnh hưởng đến sự hài lòng của bệnh nhân về chất lượng dịch vụ khám chữa bệnh bảo hiểm y tế tại Bệnh viện đa khoa thị xã Phổ Yên tỉnh Thái Nguyên</t>
  </si>
  <si>
    <t>Tạp chí Y học cộng đồng; ISSN 2354-0613; Sô 6 (47) tháng 11+12/2018</t>
  </si>
  <si>
    <t>Tháng 11+12/2018</t>
  </si>
  <si>
    <t>Thực trạng các yếu tố cơ sở của chất lượng dịch vụ khám chữa bệnh bảo hiểm y tế trên địa bàn thị xã Phổ Yên tỉnh Thái Nguyên.</t>
  </si>
  <si>
    <t>Tạp chí Y học cộng đồng; ISSN 2354-0613; Số 2 (49) tháng 03+04/2019; trang 60-65</t>
  </si>
  <si>
    <t>Tháng 3+4/2019</t>
  </si>
  <si>
    <t>Thông tuyến trong KCB BHYT- những bất cập và khó khăn</t>
  </si>
  <si>
    <t>Tạp chí Y học cộng đồng; ISSN 2354-0613; Số 2 (49) tháng 03+04/2019; trang 75-80</t>
  </si>
  <si>
    <t xml:space="preserve">The impact of industry 4.0 on Vietnamese labor </t>
  </si>
  <si>
    <t>Tạp trí International journal of Development Research; ISSN 2230 - 9926; Volume 08, Issue 11; p.24056-24061</t>
  </si>
  <si>
    <t>Bài báo đăng tạp chí quốc tế 1,0đ (không thuộc danh mục ISI, SCOPUS)</t>
  </si>
  <si>
    <t>Các yếu tố tác động đến FDI của Hàn Quốc vào Châu Á</t>
  </si>
  <si>
    <t>Những vấn đề Kinh tế và Chính trị Thế giới, ISSN 0868-2984, số 274, trang 3-13</t>
  </si>
  <si>
    <t>Tháng 02/2019</t>
  </si>
  <si>
    <t>Bài báo đăng tạp chí 1,0đ</t>
  </si>
  <si>
    <t xml:space="preserve">Evaluation of the Causal Relationship between Export and GDP in the Northern Region of Viet Nam  </t>
  </si>
  <si>
    <t>The International Journal of Business &amp; Management, ISN 2321-8916, Volume 7 Issue 3; p331-336</t>
  </si>
  <si>
    <t>Tháng 03/2019</t>
  </si>
  <si>
    <t>Advancing the Gender Equality and the Empowerment of Women: The Key to the Sustainable Development in Vietnam”</t>
  </si>
  <si>
    <t>Business and Economics Journal, ISSN: 2151-6219, Volume 10, Issue 1</t>
  </si>
  <si>
    <t>Đoàn Quang Duy (ngoài trường)</t>
  </si>
  <si>
    <t>Determinants of Vietnamese intra-industry trade</t>
  </si>
  <si>
    <t>International Journal of Economics, Commerce and Management, ISSN 2348-0386; Volume VI, Issue 11, p. 425-443</t>
  </si>
  <si>
    <t>Bài báo đăng tạp chí quốc tế (không thuộc danh mục ISI, SCOPUS)</t>
  </si>
  <si>
    <t>Phân tích các yếu tố tác động đến xuất khẩu nông sản của Việt Nam sang thị trường EU</t>
  </si>
  <si>
    <t>Tạp chí Khoa học và Công nghệ, Đại học Thái Nguyên, 196(03), tr.123-129, Chỉ số ISSN: 1859-2171</t>
  </si>
  <si>
    <t>Phân tích tình hình xuất khẩu các nhóm hàng hóa của Việt Nam sang thị trường EU</t>
  </si>
  <si>
    <t>Tạp chí Khoa học và Công nghệ, Đại học Thái Nguyên, 196(03), tr.63-70, Chỉ số ISSN: 1859-2171</t>
  </si>
  <si>
    <t>Adopting GAPs for producing Tea - Direction for sustainable agricultural development of Northern Midland and Mountainous region in Vietnam</t>
  </si>
  <si>
    <t>Tạp chí International Journal of Economics, Commerce and Management, ISSN: 2348 0386; Volume VII, Issue 1; p 419-427</t>
  </si>
  <si>
    <t>Tháng 01/2019</t>
  </si>
  <si>
    <t>Determinants of linking Gaps tea production: Case study of tea production households in Northern Midland and Moutainous region, Vietnam</t>
  </si>
  <si>
    <t>Journal of Business Management and Economic research, ISSN: 2602-3385; Volume 3, Issue 3, 2019; p 34-45</t>
  </si>
  <si>
    <t>Thổ Nhĩ Kỳ</t>
  </si>
  <si>
    <t>Nguyễn Thị Phương Thảo; Ngô Hoài Thu (sinh viên K12-KTĐT)</t>
  </si>
  <si>
    <t>Phân tích các yếu tố tác động đến xuất khẩu hàng hóa của Việt Nam sang thị trường EU bằng mô hình trọng lực</t>
  </si>
  <si>
    <t>Tạp chí Kinh tế và Quản trị kinh doanh, Số 08 tháng 12/2018, Chỉ số ISSN: 2525-2569; trang 72-78</t>
  </si>
  <si>
    <t>Tháng 02/2018</t>
  </si>
  <si>
    <t>Human Resource in Agricultural enterprises in Industry 4.0: A case of study in Thai Nguyen province, Vietnam</t>
  </si>
  <si>
    <t xml:space="preserve">Tạp chí Journal of Business school; ISSN: 2651-5040, Từ trang: 60 đến trang 70 </t>
  </si>
  <si>
    <t>Phạm Minh Hòa (ngoài trường)</t>
  </si>
  <si>
    <t>The role of employees with the investment capital of the enterprises in industrial parks: Research in Thai Nguyen province</t>
  </si>
  <si>
    <t>Journal of business management and economic research, vol 3, issue 1, pp1-7, ISSN 2602-3385,</t>
  </si>
  <si>
    <t>Result of investment and product development bearing geographical indications: Research Lychee products in Viet Nam</t>
  </si>
  <si>
    <t>Journal of management and economic studies, vol 1, issue 3, pp10-17, ISSN: 2667-6125</t>
  </si>
  <si>
    <t>Nguyễn Thị Thu Huyền (ngoài trường)</t>
  </si>
  <si>
    <t>Phát triển doanh nghiệp nông, lâm nghiệp ở tỉnh Bắc Kạn</t>
  </si>
  <si>
    <t>Tạp chí Kinh tế và Quản trị kinh doanh, Số 07 tháng 9/2018, Số trang 66, Chỉ số ISSN: 2525-2569</t>
  </si>
  <si>
    <t>Tháng 09/2018</t>
  </si>
  <si>
    <t>Nguyễn Thanh Minh; Lương Ngọc Sơn (ngoài trường)</t>
  </si>
  <si>
    <t>Giải pháp và cơ chế, chính sách nhằm thu hút vốn đầu tư tại huyện Sa Pa tỉnh Lào Cai</t>
  </si>
  <si>
    <t>Tạp chí Kinh tế và Quản trị kinh doanh, Số 07 tháng 9/2018, Chỉ số ISSN: 2525-2569; trang 88-94</t>
  </si>
  <si>
    <t>Nguyễn Như Quỳnh; Lê Thị Thanh Thương</t>
  </si>
  <si>
    <t>Phân tích biến động hiệu quả kinh tế trồng bưởi Diễn tại xã Tân Quang, thành phố Sông Công - Thái Nguyên</t>
  </si>
  <si>
    <t>Tạp chí Kinh tế và Quản trị kinh doanh, Số 08 quý 4/2018, Chỉ số ISSN: 2525-2569</t>
  </si>
  <si>
    <t>Trần Văn Quyết; Đỗ Thị Thuỳ Linh; Đinh Hồng Linh; và Đỗ Thị Thu Hà (Ngoài trường)</t>
  </si>
  <si>
    <t>Trade off between environment, energy consumption and human development: Do levels of economic development matter?</t>
  </si>
  <si>
    <t>Tạp chí ENERGY; ISSN 0360-5442</t>
  </si>
  <si>
    <t xml:space="preserve">Bài báo đăng tạp chí Quốc tế thuộc danh mục SCI, ISI </t>
  </si>
  <si>
    <t>Đỗ Thị Thu Hà (ngoài trường)</t>
  </si>
  <si>
    <t>Dòng vốn FDI có làm tăng năng suất lao động  tại các quốc gia ASEAN5?</t>
  </si>
  <si>
    <t>Tạp chí Những vấn đề Kinh tế và Chính trị Thế giới; Chỉ số ISSN 0868-2984; Từ trang 22 đến trang 31</t>
  </si>
  <si>
    <t>Mối liên kết giữa độ mở thương mại và chất lượng môi trường: Góc nhìn mới từ các quốc gia đang phát triển</t>
  </si>
  <si>
    <t>Tạp chí Khoa Học Thương Mại; Chỉ số ISSN 1859-3666; Từ trang 42 đến trang 51</t>
  </si>
  <si>
    <t>Mohammad Alauddin (Ngoài trường); Trần Văn Quyết; và Đỗ Thị Thu Hà (Ngoài trường)</t>
  </si>
  <si>
    <t>Labour quality and Benefits reaped from global economic integration: An application of dynamic panel SGMM estimators</t>
  </si>
  <si>
    <t>Tạp chí ECONOMIC ANALYSIS AND POLIC; ISSN 0313 - 5926</t>
  </si>
  <si>
    <t>Tháng 04/2019</t>
  </si>
  <si>
    <t>Australia</t>
  </si>
  <si>
    <t>Bài báo đăng tạp chí Quốc tế thuộc danh mục ESCI, Scopus</t>
  </si>
  <si>
    <t>Lê Thu Hoài; Nguyễn Hoài Cương (ngoài trường).</t>
  </si>
  <si>
    <t>Phân tích tác động của cấu trúc vốn đến hiệu quả hoạt động kinh doanh của các doanh nghiệp nhỏ và vừa ở tỉnh Thái Nguyên</t>
  </si>
  <si>
    <t>Tạp chí Kinh tế và dự báo; ISSN 0866-7120</t>
  </si>
  <si>
    <t>T3/2019</t>
  </si>
  <si>
    <t>Ngô Thùy Dương</t>
  </si>
  <si>
    <t>Tác động của cấu trúc vốn đến hiệu quả kinh doanh của doanh nghiệp nhỏ và vừa</t>
  </si>
  <si>
    <t>Tạp chí Tài chính; ISSN-2615-8973</t>
  </si>
  <si>
    <t>Nông Lâm kết hợp - Một phương thức phát triển nông lâm nghiệp bền vững ở trung du và miền núi nước ta</t>
  </si>
  <si>
    <t>Kỷ yếu hội thảo: Phát triển nông nghiệp bền vững gắn với bảo vệ và phát triển rừng ở Việt Nam: thực trạng và khuyến nghị ngân sách</t>
  </si>
  <si>
    <t>T2/2019</t>
  </si>
  <si>
    <t>Bài báo đăng kỷ yếu hội thảo 0,5đ</t>
  </si>
  <si>
    <t>Nguyễn Thu Hằng (Ngoài trường)</t>
  </si>
  <si>
    <t>Tác động về xã hội của đầu tư trực tiếp nước ngoài (FDI) đối với tỉnh Thái Nguyên</t>
  </si>
  <si>
    <t>Tạp chí Kinh tế Châu Á - Thái Bình Dương; ISSN 0868-3808, T.145-148</t>
  </si>
  <si>
    <t>Đầu tư trực tiếp nước ngoài và những tác động đến môi trường tại tỉnh Thái Nguyên</t>
  </si>
  <si>
    <t>Tạp chí Tài chính, ISSN 2615-8973</t>
  </si>
  <si>
    <t>Vũ Thị Loan (Ngoài trường), Đinh Hồng Linh</t>
  </si>
  <si>
    <t>Measuring Banking efficiency in VietNam: parametric and non-parametric methods</t>
  </si>
  <si>
    <t xml:space="preserve">Bank and Bank System, ISNI: 0000 0004 6439 8257, pp. 55-64 </t>
  </si>
  <si>
    <t>CHXHCN Xô viết Ukraina</t>
  </si>
  <si>
    <t>Bài báo đăng tạp chí quốc tế thuộc danh mục Scopus</t>
  </si>
  <si>
    <t>Vũ Thị Loan (Ngoài trường), Vũ Thị Liên (Ngoài trường), Đào Phương Đông (Ngoài trường), Đỗ Thị Thúy Phương</t>
  </si>
  <si>
    <t>Feature selection methods and sampling techniques to financial distress prediction for Vietnamese listed companies</t>
  </si>
  <si>
    <t>Investment Management and Financial Innovations, ISNI: 0000 0004 6439 8257, pp. 276-290</t>
  </si>
  <si>
    <t>BM HTTTKT - Khoa Kế toán</t>
  </si>
  <si>
    <t>Giải pháp hoàn thiện thông tin kế toán quản trị trong việc ra quyết định ngắn hạn tại công ty cổ phần chè Hà Thái</t>
  </si>
  <si>
    <t xml:space="preserve">Tạp chí kế toán kiểm toán cơ quan của hội kế toán và kiểm toán Việt Nam (VAA). </t>
  </si>
  <si>
    <t>Tháng 3 năm 2019</t>
  </si>
  <si>
    <t>ISSN 1859-1914. Tạp chí 0,5 điểm</t>
  </si>
  <si>
    <t xml:space="preserve">Trần Tuấn Anh </t>
  </si>
  <si>
    <t>TS. Đỗ Thị Thu Hằng</t>
  </si>
  <si>
    <t>Phân loại chi phí theo mức độ hoạt động tại công ty Cổ phần Đức Hạnh Macphavet</t>
  </si>
  <si>
    <t>Tạp chí tài chính cơ quan thông tin của BTC</t>
  </si>
  <si>
    <t xml:space="preserve"> Kỳ II tháng 3 năm 2019</t>
  </si>
  <si>
    <t>ISSN 2615-8973. Tạp chí 0,5 điểm</t>
  </si>
  <si>
    <t>Hoàn thiện kế toán quản trị chi phí tại 
công ty Cổ phần Đức Hạnh Macphavet</t>
  </si>
  <si>
    <t>Nguyễn Thị Hồng</t>
  </si>
  <si>
    <t>Phòng Quản trị - Phục vụ</t>
  </si>
  <si>
    <t>Một số giải pháp phát triển kinh tế tỉnh Thái Nguyên</t>
  </si>
  <si>
    <t>ISSN 005 - 56. Tạp chí 0,5 điểm</t>
  </si>
  <si>
    <t>Vũ Quỳnh Nam,</t>
  </si>
  <si>
    <t xml:space="preserve">Trần Chí Thiện </t>
  </si>
  <si>
    <t>Các yếu tố ảnh hưởng đến hiệu quả kinh doanh của doanh nhân dân tộc thiểu số ở tỉnh Thái Nguyên</t>
  </si>
  <si>
    <t>Kỷ yếu Hội thảo Khoa học Quốc gia Quản trị và kinh doanh lần thứ VII (COMB 2018); ISBN: 978-604-84-3945, tr115-124</t>
  </si>
  <si>
    <t>Tháng 1/2019</t>
  </si>
  <si>
    <t xml:space="preserve">Vũ Quỳnh Nam, </t>
  </si>
  <si>
    <t xml:space="preserve">Trần Chí Thiện  </t>
  </si>
  <si>
    <t>Factors Affecting Tourist Satisfaction With Traditional Craft Tea Villages in Thai Nguyen Province</t>
  </si>
  <si>
    <t>Journal of Economics and Development; ISSN 1859-0020, tr153-167</t>
  </si>
  <si>
    <t xml:space="preserve"> T1/2019 </t>
  </si>
  <si>
    <t>Bài báo đăng tạp chí 1,25 đ</t>
  </si>
  <si>
    <t>Lê Thị Yến, Đỗ Trọng Nghĩa</t>
  </si>
  <si>
    <t>Attracting Investment Capital Into Industrial Zones fromg Perspective of Enterprises in Northern Midlands and Mountains Areas, Vietnam</t>
  </si>
  <si>
    <t>Communications on Stochastic Anlysis; Chỉ số ISSN 0973-9599; tr179-188</t>
  </si>
  <si>
    <t xml:space="preserve"> T2/2019 </t>
  </si>
  <si>
    <t xml:space="preserve"> Ấn Độ </t>
  </si>
  <si>
    <t>Bài báo đăng tạp chí Quốc tế  thuộc danh mục  SCOPUS</t>
  </si>
  <si>
    <t>Bàn về hệ thống chỉ tiêu phân tích hiệu quả kinh doanh trong các doanh nghiệp sản xuất xi măng niêm yết tại Việt Nam.</t>
  </si>
  <si>
    <t>Tạp chí Tài chính - Quản trị Kinh doanh, ISSN 2525 – 2305, Từ trang 79 đến 86.</t>
  </si>
  <si>
    <t>Bài báo đăng tạp chí 0,5 đ.</t>
  </si>
  <si>
    <t>“Công tác kế toán chi ngân sách nhà nước tại Kho bạc nhà nước trong điều kiện vận hành Hệ thống thông tin quản lý NSNN và KB (TABMIS)</t>
  </si>
  <si>
    <t>Tạp chí Châu Á Thái Bình Dương; ISSN 0868-3808; Sô 537</t>
  </si>
  <si>
    <t xml:space="preserve"> T3/2019 </t>
  </si>
  <si>
    <t>Tác giả bài báo “Nâng cao hiệu quả hoạt động quản lý thuế thương mại điện tử ở Việt Nam”</t>
  </si>
  <si>
    <t xml:space="preserve"> Kỳ 2 T3/2019 </t>
  </si>
  <si>
    <t>Nguyễn  Hữu Thu</t>
  </si>
  <si>
    <t>Phạm  Bảo Dương</t>
  </si>
  <si>
    <t>Tác giả chính bài báo: “Impact of formal credit on the living standards of poor households in mountainous northern Vietnam”, , tháng 12/2018, Số trang 244-261</t>
  </si>
  <si>
    <t xml:space="preserve">Tạp chí: Enterprise Development and Microfinance, , ISSN 1755-1978, </t>
  </si>
  <si>
    <t>Vương Quốc Anh</t>
  </si>
  <si>
    <t>Tạp chí Quốc tế thuộc danh mục SCOPUS</t>
  </si>
  <si>
    <t xml:space="preserve">Tác giả bài báo"Kế toán quản trị chi phí và giá thành tại các công ty xây dựng thủy lợi ở Việt Nam"   </t>
  </si>
  <si>
    <t xml:space="preserve">Tạp chí tài chính số 698 và 699 </t>
  </si>
  <si>
    <t>kỳ 1+2 tháng 2/2019</t>
  </si>
  <si>
    <t>Vũ Thị Loan, Vũ Thị Liên, Nguyễn Thu Nga, Đào Đông Phương</t>
  </si>
  <si>
    <t>Investment Management and Financial Innovations</t>
  </si>
  <si>
    <t>Tháng 3/2019</t>
  </si>
  <si>
    <t>Ukraine</t>
  </si>
  <si>
    <t>Bài báo đăng Tạp chí quốc tế thuộc danh mục Scopus</t>
  </si>
  <si>
    <t>Đoàn Thị Thanh Thủy, La Thị Duyên</t>
  </si>
  <si>
    <t>Factors influencing learner satisfaction on the quality of training of economics and finance Thai Nguyen college, Thai Nguyen province, Vietnam</t>
  </si>
  <si>
    <t>The international journal of Business &amp; Management</t>
  </si>
  <si>
    <t>Tháng 3/2029</t>
  </si>
  <si>
    <t xml:space="preserve">Tác giả chính, có DOI </t>
  </si>
  <si>
    <t>Nguyễn Thị Dung - Sv K12KTTHC</t>
  </si>
  <si>
    <t>Vai trò của Kiểm toán nội bộ đối với kiểm soát nội bộ trong Công ty cổ phần Gang thép Thái Nguyên</t>
  </si>
  <si>
    <t>Quý 4/2018</t>
  </si>
  <si>
    <t>Hoàng Văn Đức
Charm Semgabira</t>
  </si>
  <si>
    <t>Factors influencing job satisfaction of High School Teachers in Ha Phong City, Vietnam</t>
  </si>
  <si>
    <t>Korean Academy of International Business (Viện Khoa học Kinh doanh Quốc tế Hàn Quốc)</t>
  </si>
  <si>
    <t>Bài báo không thuộc danh mục SCOPUS, ISI</t>
  </si>
  <si>
    <t>Factors influencing work motivation of workers working at Samsung Electronincs Vietnam, Thai Nguyen</t>
  </si>
  <si>
    <r>
      <t>The 14</t>
    </r>
    <r>
      <rPr>
        <vertAlign val="superscript"/>
        <sz val="10"/>
        <color theme="1"/>
        <rFont val="Times New Roman"/>
        <family val="1"/>
      </rPr>
      <t>th</t>
    </r>
    <r>
      <rPr>
        <sz val="10"/>
        <color theme="1"/>
        <rFont val="Times New Roman"/>
        <family val="1"/>
      </rPr>
      <t xml:space="preserve">  International Conference on Humanities and Social Sciences</t>
    </r>
  </si>
  <si>
    <t>Pepijn Schreinemachers</t>
  </si>
  <si>
    <t>Livehood changes of affected houeseholds under resoure scarcity: The Son La hydropower project in Vietnam</t>
  </si>
  <si>
    <t>Kasetsart Journal of Social Sciences</t>
  </si>
  <si>
    <t>Tạp chí thuộc danh mục SCOPUS</t>
  </si>
  <si>
    <t>Phạm Hoàng Linh</t>
  </si>
  <si>
    <t>Nguyễn Khánh Doanh
Nguyễn Ngọc Quỳnh</t>
  </si>
  <si>
    <t>Determinants of Vietnam’s potential trade: a case study of agricultural exports to the European Union</t>
  </si>
  <si>
    <t>Asian journal of agriculture and rural development</t>
  </si>
  <si>
    <t>T4/2019</t>
  </si>
  <si>
    <t>Đàm Thanh Huyền</t>
  </si>
  <si>
    <t>Effects of the Internationalization of Chinese Yuan on Currencies of Neighboring Countries</t>
  </si>
  <si>
    <t>e-ISSN: 2321-5933, p-ISSN: 2321-5925.Volume 10, Issue 2 Ser. III (Mar. – Apr.2019), PP 73-80, tạp chí 1 điểm</t>
  </si>
  <si>
    <t xml:space="preserve"> T4/2019 </t>
  </si>
  <si>
    <t>Applying Z Model in Vietnamese Commercial Banks to Measure Credit Risks in Industrial Companies’ Loans</t>
  </si>
  <si>
    <t>The International Journal Of Humanities &amp; Social Studies, 4/2019, P42-48, ISSN 2321-9203, Tạp chí: 1 điểm</t>
  </si>
  <si>
    <t>Đoàn Quang Huy</t>
  </si>
  <si>
    <t>Trade, Institutional Quality and Income: Empirical Evidence for Sub-Saharan Africa</t>
  </si>
  <si>
    <t>Tạp chí Economics của Nhà xuất bản MDPI</t>
  </si>
  <si>
    <t xml:space="preserve"> Thụy Sỹ </t>
  </si>
  <si>
    <t>Bài báo Scopus</t>
  </si>
  <si>
    <t>Xử lý nợ quá hạn của KHCN tại BIDV Nam Thái Nguyên</t>
  </si>
  <si>
    <t>Nguyễn Thị Ngọc Uyên</t>
  </si>
  <si>
    <t>Phát triển dịch vụ ngân hàng điện tử tại các chi nhánh ngân hàng thương mại cổ phần đầu tư và phát triển Việt Nam tỉnh Bắc Ninh.</t>
  </si>
  <si>
    <t>Tạp chí Kinh tế và Quản trị Kinh doanh, ISSN 2525-2569.</t>
  </si>
  <si>
    <t>Quí I-2019</t>
  </si>
  <si>
    <t>Trần Quang Huy, Phạm Thị Vân Khánh</t>
  </si>
  <si>
    <t>Chính sách hỗ trợ phát triển sản xuất kinh doanh cho các hộ nông dân trên địa bàn tỉnh Thái Nguyên và đánh giá của các nhà quản lý</t>
  </si>
  <si>
    <t>Tạp chí Kinh tế và quản trị kinh doanh</t>
  </si>
  <si>
    <t>Bùi Thị Tuyết Nhung</t>
  </si>
  <si>
    <t>Các yếu tố ảnh hưởng đến sự hài lòng của người dân đối với dịch vụ hành chính công cấp huyện – Mô hình nghiên cứu cụ thể tại huyện Tam Nông, tỉnh Phú Thọ</t>
  </si>
  <si>
    <t>Quí I-2029</t>
  </si>
  <si>
    <t>Nguyễn Thị Kim Nhung, Hoàng Văn Dư</t>
  </si>
  <si>
    <t>Phát triển dịch vụ ngân hàng hiện đại tại Ngân hàng TMCP đầu tư và phát triển Việt Nam - chi nhánh Thái Nguyên</t>
  </si>
  <si>
    <t>Tạp chí Kinh tế &amp; Quản trị kinh doanh</t>
  </si>
  <si>
    <t>Dương Thu Vân             Phan Minh Huyền</t>
  </si>
  <si>
    <t>The Effectiveness of Language Games in Teaching Vocabulary among First-year Students at Thai Nguyen University of Economics and Business Administration, TNU</t>
  </si>
  <si>
    <t>IOSR Journal of Research &amp; Method in Education (IOSR-JRME) e-ISSN:2320-1959.p-ISSN:2320-1940 Volume 9, Isue 2 Ser. I . (Mar. - Apr .2019), PP 76-82</t>
  </si>
  <si>
    <t>Bài báo dăng tạp chí quốc tế không thuộc danh mục ISI</t>
  </si>
  <si>
    <t>Trần Thị Bích Thủy
Nguyễn Hiền Lương</t>
  </si>
  <si>
    <t>Giải pháp nâng cao kỹ năng Viết tiếng Anh cho sinh viên lớp chất lượng cao tại Trường Đại học Kinh tế và Quản trị kinh doanh - Đại học Thái Nguyên</t>
  </si>
  <si>
    <t>Tạp chí Khoa học &amp; Công nghệ - Đại học Thái Nguyên; Chỉ số ISSN 1859-2171; Từ trang 181 đến trang 187</t>
  </si>
  <si>
    <t>Tìm hiều về nhân sinh quan người Việt</t>
  </si>
  <si>
    <t>Tạp chí Giáo dục và Xã hội ISSN 1859-3917</t>
  </si>
  <si>
    <t>A Literature Review on the Influence of Portfolio-work towards EFL Students' Listening Comprehension</t>
  </si>
  <si>
    <t>International Journal of Advance Research &amp; Innovative Ideas in Education (IJARIIE); ISSN 2395-4396; Vol 5(2); pp. 3136-3140</t>
  </si>
  <si>
    <t>Tạ Thị Mai Hương
Lèng Thị Thu Trang</t>
  </si>
  <si>
    <t>Promoting Information Technology Application in Teaching and Learning English at University of Economics and Business Administration, Thai Nguyen University</t>
  </si>
  <si>
    <t>International Conference on Teacher Education Renovation ICTER 2018, pp. 654-657, ISBN 978-604-915-759-2</t>
  </si>
  <si>
    <t>Ding, Songsak</t>
  </si>
  <si>
    <t>On a Class of Constacyclic Codes of Length 4ps over Fơu]/u^a</t>
  </si>
  <si>
    <t>Algebra Colloquium 26 : 2 (2019) 181–194</t>
  </si>
  <si>
    <t>Bài báo dăng tạp chí quốc tế thuộc danh mục ISI</t>
  </si>
  <si>
    <t>Skew constacyclic codes over semi-simple rings</t>
  </si>
  <si>
    <t>Bull. Korean Math. Soc. 2019 Vol. 56, No. 2, 419-437 </t>
  </si>
  <si>
    <t>Nico</t>
  </si>
  <si>
    <t>ON 2-ABSORBING MODULES OVER NONCOMMUTATIVE RINGS</t>
  </si>
  <si>
    <t xml:space="preserve">International Electronic Journal of Algebra </t>
  </si>
  <si>
    <t>T1/2019</t>
  </si>
  <si>
    <t>Bài báo dăng tạp chí quốc tế thuộc danh mục ISI (ESCI)</t>
  </si>
  <si>
    <t xml:space="preserve">RT distance and weight distributions of Type 1 constacyclic codes of length 4 p s over Fpm[u]
</t>
  </si>
  <si>
    <t>Turk J Math
(2019) 43: 561 – 578
© TÜBİTAK
doi:10.3906/mat-1808-108</t>
  </si>
  <si>
    <t>"Sự tồn tại duy nhất nghiệm và phương pháp lặp giải bài toán giá trị biên phi tuyến cấp bốn đầy đủ", ISSN: 1859-2171.</t>
  </si>
  <si>
    <t>Tạp chí KH&amp;CN Đại học Thái Nguyên, ISSN: 1859-2171,  số 195(02), 2019, tr. 25-30</t>
  </si>
  <si>
    <t>Đổi mới phương pháp giảng dạy  trực tuyến kết hợp với truyền thống</t>
  </si>
  <si>
    <t>Trường ĐH KT và QTKD</t>
  </si>
  <si>
    <t>Kỉ yếu hội thảo cấp trường năm học 2018-2019</t>
  </si>
  <si>
    <r>
      <t>Nâng cao vị thế của nữ trí thức Việt Nam trong thời đại ngày nay</t>
    </r>
    <r>
      <rPr>
        <i/>
        <sz val="11"/>
        <color indexed="8"/>
        <rFont val="Times New Roman"/>
        <family val="1"/>
      </rPr>
      <t/>
    </r>
  </si>
  <si>
    <t>Tạp chí Khoa học &amp; Công nghệ, ĐHTN, tập số 188, số 12/3,2018, ISSN 1859 -2171, điểm 0,5, tr.3-8.</t>
  </si>
  <si>
    <t>Bài báo đăng tạp chí 0,5 đ
Quý 4/2018</t>
  </si>
  <si>
    <t xml:space="preserve">Alvin Toffler’s thought on “future education must move into the future” anh it’s meaning for training teachers to meet the requirements of revolution 4.0 in Vietnam at present", </t>
  </si>
  <si>
    <t>Proceedings of the first international conference on teacher education renovation – ICTER 2018: “Teacher education in the context of industrial revolution 4.0”, Thai Nguyen University publishing house, ISBN: 978-604-915-759-2; tr.587-595.</t>
  </si>
  <si>
    <t>Hội thảo quốc tế tổ chức tại Việt Nam, 1 điểm</t>
  </si>
  <si>
    <t>Alvin Toffler bàn về vai trò tri thức đối với việc hình thành quyền lực tri thức và giá trị của nó ở Việt Nam hiện nay</t>
  </si>
  <si>
    <t>Tạp chí Thông tin khoa học lý luận chính trị, số 3 (52), 2019, ISSN 2354-1040</t>
  </si>
  <si>
    <t>Thực trạng hoạt động của các Câu lạc bộ TDTT trong trường ĐHKT&amp;QTKD - ĐHTN</t>
  </si>
  <si>
    <t>Tạp chí Khoa học Thể thao, tháng 6/2018, trang 51-53, Chỉ số ISSN- 1859-4662, điểm 0.75 điểm.</t>
  </si>
  <si>
    <t>Tạp chí 0.75 điểm</t>
  </si>
  <si>
    <t xml:space="preserve"> Nâng cao hiệu quả hoạt động của các Câu lạc bộ TDTT trong trường ĐHKT&amp;QTKD - ĐHTN</t>
  </si>
  <si>
    <t>Tạp chí Khoa học và công nghệ ĐHTN, tháng 3/2019, trang 91-96, Chỉ số ISSN- 1859-2771</t>
  </si>
  <si>
    <t>Quan niệm về con người trong Ngũ kinh Moses</t>
  </si>
  <si>
    <t>Tạp chí Khoa học, Số 25 – Khoa học Xã hội tháng 8/2018, Tr 64-71, Chỉ số ISSN: 2354-1512.</t>
  </si>
  <si>
    <t>Tháng 8/2018</t>
  </si>
  <si>
    <t>Bổ sung bài báo quý 3/2018</t>
  </si>
  <si>
    <t>Tăng cường mối quan hệ giữa trường đại học và doanh nghiệp nhằm nâng cao chất lượng đào tạo nguồn nhân lực</t>
  </si>
  <si>
    <t>Tạp chí Giáo dục, số đặc biệt tháng 9/2018, tr. 38 - 41, ISSN: 2354-0753, điểm 0.75</t>
  </si>
  <si>
    <t>Bài báo đăng tạp chí 0,75 đ
Bài báo quý 3/2018</t>
  </si>
  <si>
    <t>Trần Đình Chúc, Nguyễn Quỳnh Hoa</t>
  </si>
  <si>
    <t>Mô hình hồi quy logistic trong đo lường xác suất vỡ nợ khách hàng tín dụng cá nhân</t>
  </si>
  <si>
    <t>Tạp chí Kinh tế và Quản trị kinh doanh, số 08, tháng 12 năm 2018, ISSN: 2525 - 2569, tr. 92-99</t>
  </si>
  <si>
    <t>Bổ sung bài báo quý 4/2018</t>
  </si>
  <si>
    <t>Tối thiểu hóa thời gian chậm trễ tối đa khi thực hiện giải quyết các công việc trong nhà máy chỉ có một dây chuyền sản xuất</t>
  </si>
  <si>
    <t>Tạp chí Kinh tế và Quản trị kinh doanh, số 08, tháng 12 năm 2018, ISSN: 2525 - 2569, tr. 2-5</t>
  </si>
  <si>
    <t>Khoa Quản lý-Luật Kinh tế</t>
  </si>
  <si>
    <t>1 điểm</t>
  </si>
  <si>
    <t>Bài báo đăng tạp chí 1,25đ</t>
  </si>
  <si>
    <t>Nông lâm kết hợp- một phương thức phát triển nông lâm nghiệp bền vững ở trung du và miền núi nước ta</t>
  </si>
  <si>
    <t>Kỷ yếu  Hội thảo quốc gia” Phát triển nông nghiệp bền vững gắn với bảo vệ và phát triển rừng ở Việt Nam: thực trạng và khuyên nghị chính sách.NXB Dân trí. Tr68-77</t>
  </si>
  <si>
    <t>Nguyễn Thị Phương Thúy</t>
  </si>
  <si>
    <t>Quản lý – LKT</t>
  </si>
  <si>
    <t>Bảo hiểm xã hội, bảo hiểm y tế đối với lao động giúp việc gia đình</t>
  </si>
  <si>
    <t>Tạp chí Dân chủ &amp; Pháp luật; ISSN 9866 - 7535</t>
  </si>
  <si>
    <t xml:space="preserve"> T01/2019 </t>
  </si>
  <si>
    <t>QLKT</t>
  </si>
  <si>
    <t>Chính sách hỗ trợ phát triển doanh nghiệp công nghiệp tỉnh Thái nguyên thích ứng với cuộc cách mạng công nghiệp 4.0</t>
  </si>
  <si>
    <t>Tạp chí Kinh tế và quản trị kinh doanh ISN 252-2569</t>
  </si>
  <si>
    <t xml:space="preserve">  Lưu Thị Phương Thảo</t>
  </si>
  <si>
    <t>Tình hình xuất khẩu nông sản Việt Nam hiện nay.</t>
  </si>
  <si>
    <t>Tạp chí Diến đàn giáo dục mới ISSN 2079 - 3111</t>
  </si>
  <si>
    <t xml:space="preserve"> T12/2018</t>
  </si>
  <si>
    <t xml:space="preserve">Trung Quốc </t>
  </si>
  <si>
    <t>Bài báo đăng tạp chí quốc tế</t>
  </si>
  <si>
    <t>Khoa QL&amp;LKT</t>
  </si>
  <si>
    <t>Determinats of Self-Employment of Youth in Land Revoked Area in Vietnam:Overview and Analytical Framework</t>
  </si>
  <si>
    <t>JOURNAL OF MANAGEMENT AND ECONOMIC STUDIES</t>
  </si>
  <si>
    <t xml:space="preserve"> 3/2019 </t>
  </si>
  <si>
    <t xml:space="preserve"> Thổ Nhĩ Kỳ </t>
  </si>
  <si>
    <t>( Tính hết 31/3/2019)</t>
  </si>
  <si>
    <t xml:space="preserve">  SCOPUS</t>
  </si>
  <si>
    <t xml:space="preserve">Quốc tế </t>
  </si>
  <si>
    <t xml:space="preserve"> SCI, ISI </t>
  </si>
  <si>
    <t xml:space="preserve"> ESCI/Scopus</t>
  </si>
  <si>
    <t>SCOPUS</t>
  </si>
  <si>
    <t>ESCIscopus</t>
  </si>
  <si>
    <r>
      <t xml:space="preserve">Kỷ yếu “Diễn đàn khoa học công nghệ phục vụ ứng phó thiên tai tại Việt Nam”; </t>
    </r>
    <r>
      <rPr>
        <b/>
        <sz val="10"/>
        <color rgb="FF000000"/>
        <rFont val="Times New Roman"/>
        <family val="1"/>
      </rPr>
      <t>ISBN: 978-604-913-781-5,</t>
    </r>
    <r>
      <rPr>
        <sz val="10"/>
        <color rgb="FF000000"/>
        <rFont val="Times New Roman"/>
        <family val="1"/>
      </rPr>
      <t xml:space="preserve"> Nhà xuất bản khoa học Tự nhiên và Công nghệ; trang 234 - 241</t>
    </r>
  </si>
  <si>
    <t>KT&amp;QTKD</t>
  </si>
  <si>
    <t>1. Bài báo ISI</t>
  </si>
  <si>
    <t>2. Bài báo Scopus</t>
  </si>
  <si>
    <t>3. BB quốc tế khác</t>
  </si>
  <si>
    <t>3. BB trong nước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</si>
</sst>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_(* #.##0.00_);_(* \(#.##0.00\);_(* &quot;-&quot;??_);_(@_)"/>
  </numFmts>
  <fonts count="64" x14ac:knownFonts="1">
    <font>
      <sz val="11"/>
      <color theme="1"/>
      <name val="Calibri"/>
      <family val="2"/>
      <scheme val="minor"/>
    </font>
    <font>
      <sz val="11"/>
      <color theme="1"/>
      <name val="Times New Roman"/>
      <family val="1"/>
    </font>
    <font>
      <b/>
      <sz val="11"/>
      <color theme="1"/>
      <name val="Times New Roman"/>
      <family val="1"/>
    </font>
    <font>
      <b/>
      <sz val="10"/>
      <color theme="1"/>
      <name val="Times New Roman"/>
      <family val="1"/>
    </font>
    <font>
      <b/>
      <sz val="12"/>
      <color theme="1"/>
      <name val="Times New Roman"/>
      <family val="1"/>
    </font>
    <font>
      <b/>
      <sz val="16"/>
      <color theme="1"/>
      <name val="Times New Roman"/>
      <family val="1"/>
    </font>
    <font>
      <i/>
      <sz val="10"/>
      <color theme="1"/>
      <name val="Times New Roman"/>
      <family val="1"/>
    </font>
    <font>
      <i/>
      <sz val="11"/>
      <color theme="1"/>
      <name val="Times New Roman"/>
      <family val="1"/>
    </font>
    <font>
      <sz val="12"/>
      <color theme="1"/>
      <name val="Times New Roman"/>
      <family val="1"/>
    </font>
    <font>
      <sz val="13"/>
      <color theme="1"/>
      <name val="Times New Roman"/>
      <family val="1"/>
    </font>
    <font>
      <sz val="10"/>
      <color theme="1"/>
      <name val="Times New Roman"/>
      <family val="1"/>
    </font>
    <font>
      <sz val="10.5"/>
      <color theme="1"/>
      <name val="Times New Roman"/>
      <family val="1"/>
    </font>
    <font>
      <b/>
      <sz val="13"/>
      <color theme="1"/>
      <name val="Times New Roman"/>
      <family val="1"/>
    </font>
    <font>
      <sz val="11"/>
      <color theme="1"/>
      <name val="Calibri"/>
      <family val="2"/>
      <scheme val="minor"/>
    </font>
    <font>
      <sz val="12"/>
      <name val="Times New Roman"/>
      <family val="1"/>
    </font>
    <font>
      <b/>
      <sz val="12"/>
      <name val="Times New Roman"/>
      <family val="1"/>
    </font>
    <font>
      <b/>
      <sz val="12"/>
      <color rgb="FFFF0000"/>
      <name val="Times New Roman"/>
      <family val="1"/>
    </font>
    <font>
      <b/>
      <sz val="15"/>
      <color theme="1"/>
      <name val="Times New Roman"/>
      <family val="1"/>
    </font>
    <font>
      <b/>
      <i/>
      <sz val="11"/>
      <color theme="1"/>
      <name val="Times New Roman"/>
      <family val="1"/>
    </font>
    <font>
      <b/>
      <i/>
      <sz val="10"/>
      <color theme="1"/>
      <name val="Times New Roman"/>
      <family val="1"/>
    </font>
    <font>
      <sz val="6"/>
      <color theme="1"/>
      <name val="Times New Roman"/>
      <family val="1"/>
    </font>
    <font>
      <sz val="10"/>
      <name val="Times New Roman"/>
      <family val="1"/>
    </font>
    <font>
      <sz val="10"/>
      <color rgb="FFC00000"/>
      <name val="Times New Roman"/>
      <family val="1"/>
    </font>
    <font>
      <sz val="11"/>
      <name val="Times New Roman"/>
      <family val="1"/>
    </font>
    <font>
      <sz val="10"/>
      <color rgb="FFFF0000"/>
      <name val="Times New Roman"/>
      <family val="1"/>
    </font>
    <font>
      <sz val="11"/>
      <color theme="0"/>
      <name val="Times New Roman"/>
      <family val="1"/>
    </font>
    <font>
      <sz val="11"/>
      <color rgb="FFFF0000"/>
      <name val="Times New Roman"/>
      <family val="1"/>
    </font>
    <font>
      <b/>
      <sz val="14"/>
      <color theme="1"/>
      <name val="Times New Roman"/>
      <family val="1"/>
    </font>
    <font>
      <sz val="12"/>
      <color rgb="FF000000"/>
      <name val="Times New Roman"/>
      <family val="1"/>
    </font>
    <font>
      <b/>
      <i/>
      <sz val="10"/>
      <name val="Times New Roman"/>
      <family val="1"/>
    </font>
    <font>
      <i/>
      <sz val="12"/>
      <color theme="1"/>
      <name val="Times New Roman"/>
      <family val="1"/>
    </font>
    <font>
      <b/>
      <i/>
      <sz val="10"/>
      <color rgb="FFFF0000"/>
      <name val="Times New Roman"/>
      <family val="1"/>
    </font>
    <font>
      <sz val="10"/>
      <color rgb="FFFF0000"/>
      <name val="Times New Roman"/>
      <family val="1"/>
      <charset val="163"/>
    </font>
    <font>
      <sz val="10"/>
      <color rgb="FFFF0000"/>
      <name val="Calibri"/>
      <family val="2"/>
      <charset val="163"/>
      <scheme val="minor"/>
    </font>
    <font>
      <sz val="11"/>
      <color rgb="FFFF0000"/>
      <name val="Times New Roman"/>
      <family val="1"/>
      <charset val="163"/>
    </font>
    <font>
      <sz val="10"/>
      <color rgb="FFFF0000"/>
      <name val="Cambria"/>
      <family val="1"/>
      <charset val="163"/>
      <scheme val="major"/>
    </font>
    <font>
      <sz val="10"/>
      <color indexed="8"/>
      <name val="Times New Roman"/>
      <family val="1"/>
    </font>
    <font>
      <sz val="10"/>
      <color rgb="FF000000"/>
      <name val="Times New Roman"/>
      <family val="1"/>
    </font>
    <font>
      <sz val="11"/>
      <color indexed="8"/>
      <name val="Times New Roman"/>
      <family val="1"/>
    </font>
    <font>
      <sz val="11"/>
      <color indexed="8"/>
      <name val="Calibri"/>
      <family val="2"/>
      <charset val="163"/>
    </font>
    <font>
      <sz val="11"/>
      <color indexed="8"/>
      <name val="Calibri"/>
      <family val="2"/>
    </font>
    <font>
      <sz val="11"/>
      <color indexed="8"/>
      <name val="Times New Roman"/>
      <family val="1"/>
    </font>
    <font>
      <sz val="10"/>
      <color rgb="FF000000"/>
      <name val="Times New Roman"/>
      <family val="1"/>
      <charset val="163"/>
    </font>
    <font>
      <sz val="10"/>
      <color theme="1"/>
      <name val="Cambria"/>
      <family val="1"/>
      <charset val="163"/>
      <scheme val="major"/>
    </font>
    <font>
      <sz val="10"/>
      <name val="Cambria"/>
      <family val="1"/>
      <charset val="163"/>
      <scheme val="major"/>
    </font>
    <font>
      <sz val="11"/>
      <color rgb="FF000000"/>
      <name val="Times New Roman"/>
      <family val="1"/>
    </font>
    <font>
      <i/>
      <sz val="11"/>
      <color rgb="FF000000"/>
      <name val="Times New Roman"/>
      <family val="1"/>
    </font>
    <font>
      <b/>
      <sz val="11"/>
      <color rgb="FF000000"/>
      <name val="Times New Roman"/>
      <family val="1"/>
    </font>
    <font>
      <sz val="12"/>
      <color rgb="FF000000"/>
      <name val="Times New Roman"/>
      <family val="1"/>
    </font>
    <font>
      <sz val="11"/>
      <color rgb="FF000000"/>
      <name val="Times New Roman"/>
      <family val="1"/>
    </font>
    <font>
      <b/>
      <sz val="12"/>
      <color rgb="FF000000"/>
      <name val="Times New Roman"/>
      <family val="1"/>
    </font>
    <font>
      <b/>
      <sz val="13"/>
      <color rgb="FF000000"/>
      <name val="Times New Roman"/>
      <family val="1"/>
    </font>
    <font>
      <b/>
      <sz val="16"/>
      <color rgb="FF000000"/>
      <name val="Times New Roman"/>
      <family val="1"/>
    </font>
    <font>
      <b/>
      <i/>
      <sz val="10"/>
      <color rgb="FF000000"/>
      <name val="Times New Roman"/>
      <family val="1"/>
    </font>
    <font>
      <sz val="10"/>
      <name val="Cambria"/>
      <family val="1"/>
    </font>
    <font>
      <sz val="10"/>
      <name val="Calibri"/>
      <family val="2"/>
    </font>
    <font>
      <sz val="12"/>
      <color indexed="8"/>
      <name val="Times New Roman"/>
      <family val="1"/>
    </font>
    <font>
      <sz val="10"/>
      <name val="Arial"/>
      <family val="2"/>
    </font>
    <font>
      <sz val="10"/>
      <color theme="1"/>
      <name val="Times New Roman"/>
      <family val="1"/>
      <charset val="163"/>
    </font>
    <font>
      <sz val="10"/>
      <color rgb="FF222222"/>
      <name val="Times New Roman"/>
      <family val="1"/>
      <charset val="163"/>
    </font>
    <font>
      <vertAlign val="superscript"/>
      <sz val="10"/>
      <color theme="1"/>
      <name val="Times New Roman"/>
      <family val="1"/>
    </font>
    <font>
      <i/>
      <sz val="11"/>
      <color indexed="8"/>
      <name val="Times New Roman"/>
      <family val="1"/>
    </font>
    <font>
      <b/>
      <sz val="10"/>
      <color rgb="FF000000"/>
      <name val="Times New Roman"/>
      <family val="1"/>
    </font>
    <font>
      <i/>
      <sz val="10"/>
      <color rgb="FF000000"/>
      <name val="Times New Roman"/>
      <family val="1"/>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rgb="FFFFFFFF"/>
        <bgColor rgb="FFFFFFFF"/>
      </patternFill>
    </fill>
    <fill>
      <patternFill patternType="solid">
        <fgColor rgb="FFFFFFFF"/>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ck">
        <color indexed="64"/>
      </top>
      <bottom/>
      <diagonal/>
    </border>
    <border>
      <left/>
      <right/>
      <top style="thin">
        <color indexed="64"/>
      </top>
      <bottom/>
      <diagonal/>
    </border>
    <border>
      <left style="thin">
        <color auto="1"/>
      </left>
      <right/>
      <top style="thin">
        <color auto="1"/>
      </top>
      <bottom/>
      <diagonal/>
    </border>
    <border>
      <left style="thin">
        <color rgb="FF000000"/>
      </left>
      <right style="thin">
        <color rgb="FF000000"/>
      </right>
      <top style="thin">
        <color rgb="FF000000"/>
      </top>
      <bottom/>
      <diagonal/>
    </border>
  </borders>
  <cellStyleXfs count="5">
    <xf numFmtId="0" fontId="0" fillId="0" borderId="0"/>
    <xf numFmtId="43" fontId="13" fillId="0" borderId="0" applyFont="0" applyFill="0" applyBorder="0" applyAlignment="0" applyProtection="0"/>
    <xf numFmtId="0" fontId="39" fillId="0" borderId="0">
      <alignment vertical="center"/>
    </xf>
    <xf numFmtId="0" fontId="40" fillId="0" borderId="0">
      <alignment vertical="center"/>
    </xf>
    <xf numFmtId="165" fontId="13" fillId="0" borderId="0" applyFont="0" applyFill="0" applyBorder="0" applyAlignment="0" applyProtection="0"/>
  </cellStyleXfs>
  <cellXfs count="1008">
    <xf numFmtId="0" fontId="0" fillId="0" borderId="0" xfId="0"/>
    <xf numFmtId="0" fontId="1" fillId="0" borderId="0" xfId="0" applyFont="1"/>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 fillId="0" borderId="0" xfId="0" applyFont="1" applyAlignment="1">
      <alignment horizontal="center"/>
    </xf>
    <xf numFmtId="0" fontId="6" fillId="0" borderId="1" xfId="0" applyFont="1" applyBorder="1" applyAlignment="1">
      <alignment horizontal="center" vertical="center"/>
    </xf>
    <xf numFmtId="4" fontId="1" fillId="0" borderId="0" xfId="0" applyNumberFormat="1" applyFont="1"/>
    <xf numFmtId="4" fontId="3"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4" fontId="8" fillId="0" borderId="1" xfId="0" applyNumberFormat="1" applyFont="1" applyBorder="1" applyAlignment="1">
      <alignment horizontal="center"/>
    </xf>
    <xf numFmtId="49" fontId="1" fillId="0" borderId="0" xfId="0" applyNumberFormat="1" applyFont="1"/>
    <xf numFmtId="49" fontId="3"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xf>
    <xf numFmtId="4" fontId="8" fillId="0" borderId="1" xfId="0" applyNumberFormat="1"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1" fillId="0" borderId="1" xfId="0" applyFont="1" applyBorder="1" applyAlignment="1">
      <alignment horizontal="left" vertical="center"/>
    </xf>
    <xf numFmtId="0" fontId="8" fillId="0" borderId="1" xfId="0" applyFont="1" applyBorder="1" applyAlignment="1">
      <alignment horizontal="left" vertical="center"/>
    </xf>
    <xf numFmtId="0" fontId="8" fillId="0" borderId="1" xfId="0" applyFont="1" applyBorder="1" applyAlignment="1">
      <alignment horizontal="left" vertical="top" wrapText="1"/>
    </xf>
    <xf numFmtId="0" fontId="8" fillId="0" borderId="0" xfId="0" applyFont="1" applyAlignment="1">
      <alignment horizontal="left" vertical="top" wrapText="1"/>
    </xf>
    <xf numFmtId="0" fontId="8" fillId="0" borderId="1" xfId="0" applyFont="1" applyBorder="1" applyAlignment="1">
      <alignment vertical="top" wrapText="1"/>
    </xf>
    <xf numFmtId="49" fontId="8" fillId="0" borderId="1" xfId="0" applyNumberFormat="1" applyFont="1" applyBorder="1" applyAlignment="1">
      <alignment vertical="center"/>
    </xf>
    <xf numFmtId="49" fontId="8" fillId="0" borderId="2" xfId="0" applyNumberFormat="1" applyFont="1" applyBorder="1" applyAlignment="1">
      <alignment vertical="center"/>
    </xf>
    <xf numFmtId="49" fontId="8" fillId="0" borderId="3" xfId="0" applyNumberFormat="1" applyFont="1" applyBorder="1" applyAlignment="1">
      <alignment vertical="center"/>
    </xf>
    <xf numFmtId="49" fontId="8" fillId="0" borderId="4" xfId="0" applyNumberFormat="1" applyFont="1" applyBorder="1" applyAlignment="1">
      <alignment vertical="center"/>
    </xf>
    <xf numFmtId="0" fontId="1" fillId="0" borderId="0" xfId="0" quotePrefix="1" applyFont="1" applyAlignment="1"/>
    <xf numFmtId="0" fontId="10" fillId="0" borderId="0" xfId="0" quotePrefix="1" applyFont="1" applyAlignment="1"/>
    <xf numFmtId="0" fontId="2" fillId="0" borderId="0" xfId="0" applyFont="1" applyAlignment="1">
      <alignment vertical="center"/>
    </xf>
    <xf numFmtId="0" fontId="8" fillId="0" borderId="0" xfId="0" applyFont="1"/>
    <xf numFmtId="0" fontId="12" fillId="0" borderId="0" xfId="0" applyFont="1"/>
    <xf numFmtId="0" fontId="9" fillId="0" borderId="0" xfId="0" applyFont="1"/>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horizontal="center"/>
    </xf>
    <xf numFmtId="0" fontId="8" fillId="0" borderId="2" xfId="0" applyFont="1" applyBorder="1" applyAlignment="1">
      <alignment vertical="center" wrapText="1"/>
    </xf>
    <xf numFmtId="0" fontId="8" fillId="0" borderId="1" xfId="0" applyFont="1" applyBorder="1" applyAlignment="1">
      <alignment vertical="center" wrapText="1"/>
    </xf>
    <xf numFmtId="0" fontId="8" fillId="0" borderId="0" xfId="0" applyFont="1" applyAlignment="1">
      <alignment vertical="center" wrapText="1"/>
    </xf>
    <xf numFmtId="0" fontId="1" fillId="0" borderId="0" xfId="0" applyFont="1" applyAlignment="1">
      <alignment horizontal="center"/>
    </xf>
    <xf numFmtId="0" fontId="1" fillId="0" borderId="0" xfId="0" quotePrefix="1" applyFont="1" applyAlignment="1"/>
    <xf numFmtId="0" fontId="8" fillId="0" borderId="5" xfId="0" applyFont="1" applyBorder="1" applyAlignment="1">
      <alignment vertical="center" wrapText="1"/>
    </xf>
    <xf numFmtId="0" fontId="8" fillId="0" borderId="1"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49" fontId="3" fillId="0" borderId="0" xfId="0" applyNumberFormat="1" applyFont="1" applyBorder="1" applyAlignment="1">
      <alignment horizontal="center" vertical="center" wrapText="1"/>
    </xf>
    <xf numFmtId="4" fontId="3" fillId="0" borderId="0" xfId="0" applyNumberFormat="1" applyFont="1" applyBorder="1" applyAlignment="1">
      <alignment horizontal="center" vertical="center"/>
    </xf>
    <xf numFmtId="0" fontId="6" fillId="0" borderId="0" xfId="0" applyFont="1" applyBorder="1" applyAlignment="1">
      <alignment horizontal="center" vertical="center"/>
    </xf>
    <xf numFmtId="49" fontId="6" fillId="0" borderId="0" xfId="0" applyNumberFormat="1" applyFont="1" applyBorder="1" applyAlignment="1">
      <alignment horizontal="center" vertical="center"/>
    </xf>
    <xf numFmtId="4" fontId="6" fillId="0" borderId="0" xfId="0" applyNumberFormat="1"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horizontal="left" vertical="top" wrapText="1"/>
    </xf>
    <xf numFmtId="0" fontId="8" fillId="0" borderId="0" xfId="0" applyFont="1" applyBorder="1" applyAlignment="1">
      <alignment horizontal="center" vertical="center"/>
    </xf>
    <xf numFmtId="0" fontId="8" fillId="0" borderId="0" xfId="0" applyFont="1" applyBorder="1" applyAlignment="1">
      <alignment vertical="top" wrapText="1"/>
    </xf>
    <xf numFmtId="49" fontId="8" fillId="0" borderId="0" xfId="0" applyNumberFormat="1" applyFont="1" applyBorder="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4" fontId="8" fillId="0" borderId="0" xfId="0" applyNumberFormat="1" applyFont="1" applyBorder="1" applyAlignment="1">
      <alignment horizontal="center" vertical="center"/>
    </xf>
    <xf numFmtId="0" fontId="8" fillId="0" borderId="0" xfId="0" applyFont="1" applyBorder="1" applyAlignment="1">
      <alignment horizontal="left" vertical="center" wrapText="1"/>
    </xf>
    <xf numFmtId="4" fontId="8" fillId="0" borderId="0" xfId="0" applyNumberFormat="1" applyFont="1" applyBorder="1" applyAlignment="1">
      <alignment horizontal="center"/>
    </xf>
    <xf numFmtId="0" fontId="8" fillId="0" borderId="0" xfId="0" applyFont="1" applyBorder="1" applyAlignment="1">
      <alignment horizontal="left" vertical="center"/>
    </xf>
    <xf numFmtId="0" fontId="8" fillId="0" borderId="1" xfId="0" applyFont="1" applyBorder="1" applyAlignment="1">
      <alignment horizontal="center" vertical="center" wrapText="1"/>
    </xf>
    <xf numFmtId="0" fontId="8" fillId="0" borderId="8" xfId="0" applyFont="1" applyBorder="1" applyAlignment="1">
      <alignment horizontal="left" vertical="top" wrapText="1"/>
    </xf>
    <xf numFmtId="0" fontId="8" fillId="0" borderId="8" xfId="0" applyFont="1" applyBorder="1" applyAlignment="1">
      <alignment horizontal="center" vertical="center" wrapText="1"/>
    </xf>
    <xf numFmtId="49" fontId="8" fillId="0" borderId="8" xfId="0" applyNumberFormat="1" applyFont="1" applyBorder="1" applyAlignment="1">
      <alignment vertical="center"/>
    </xf>
    <xf numFmtId="0" fontId="8" fillId="0" borderId="9" xfId="0" applyFont="1" applyBorder="1" applyAlignment="1">
      <alignment horizontal="left" vertical="top" wrapText="1"/>
    </xf>
    <xf numFmtId="0" fontId="8" fillId="0" borderId="9" xfId="0" applyFont="1" applyBorder="1" applyAlignment="1">
      <alignment horizontal="center" vertical="center" wrapText="1"/>
    </xf>
    <xf numFmtId="0" fontId="8" fillId="0" borderId="9" xfId="0" applyFont="1" applyBorder="1" applyAlignment="1">
      <alignment vertical="top" wrapText="1"/>
    </xf>
    <xf numFmtId="49" fontId="8" fillId="0" borderId="9" xfId="0" applyNumberFormat="1" applyFont="1" applyBorder="1" applyAlignment="1">
      <alignment vertical="center"/>
    </xf>
    <xf numFmtId="0" fontId="8" fillId="0" borderId="9" xfId="0" applyFont="1" applyBorder="1" applyAlignment="1">
      <alignment vertical="center" wrapText="1"/>
    </xf>
    <xf numFmtId="0" fontId="8" fillId="0" borderId="7" xfId="0" applyFont="1" applyBorder="1" applyAlignment="1">
      <alignment vertical="center"/>
    </xf>
    <xf numFmtId="0" fontId="8" fillId="0" borderId="7" xfId="0" applyFont="1" applyBorder="1" applyAlignment="1">
      <alignment vertical="center" wrapText="1"/>
    </xf>
    <xf numFmtId="0" fontId="8" fillId="0" borderId="7" xfId="0" applyFont="1" applyBorder="1" applyAlignment="1">
      <alignment horizontal="left" vertical="top" wrapText="1"/>
    </xf>
    <xf numFmtId="0" fontId="8" fillId="0" borderId="7" xfId="0" applyFont="1" applyBorder="1" applyAlignment="1">
      <alignment horizontal="center" vertical="center"/>
    </xf>
    <xf numFmtId="0" fontId="8" fillId="0" borderId="7" xfId="0" applyFont="1" applyBorder="1" applyAlignment="1">
      <alignment vertical="top" wrapText="1"/>
    </xf>
    <xf numFmtId="49" fontId="8" fillId="0" borderId="7" xfId="0" applyNumberFormat="1" applyFont="1" applyBorder="1" applyAlignment="1">
      <alignment vertical="center"/>
    </xf>
    <xf numFmtId="0" fontId="8" fillId="0" borderId="7" xfId="0" applyFont="1" applyBorder="1" applyAlignment="1">
      <alignment horizontal="left" vertical="center"/>
    </xf>
    <xf numFmtId="0" fontId="8" fillId="0" borderId="7" xfId="0" applyFont="1" applyBorder="1" applyAlignment="1">
      <alignment horizontal="justify" vertical="center"/>
    </xf>
    <xf numFmtId="0" fontId="8" fillId="0" borderId="7" xfId="0" applyFont="1" applyBorder="1" applyAlignment="1">
      <alignment horizontal="left" vertical="center" wrapText="1"/>
    </xf>
    <xf numFmtId="0" fontId="8" fillId="0" borderId="8" xfId="0" applyFont="1" applyBorder="1" applyAlignment="1">
      <alignment vertical="center" wrapText="1"/>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4" fontId="3" fillId="0" borderId="13" xfId="0" applyNumberFormat="1" applyFont="1" applyBorder="1" applyAlignment="1">
      <alignment horizontal="center" vertical="center" wrapText="1"/>
    </xf>
    <xf numFmtId="0" fontId="1" fillId="0" borderId="14" xfId="0" applyFont="1" applyBorder="1" applyAlignment="1">
      <alignment horizontal="left" vertical="center"/>
    </xf>
    <xf numFmtId="0" fontId="0" fillId="0" borderId="15" xfId="0" applyBorder="1"/>
    <xf numFmtId="0" fontId="1" fillId="0" borderId="16" xfId="0" applyFont="1" applyBorder="1" applyAlignment="1">
      <alignment horizontal="left" vertical="center"/>
    </xf>
    <xf numFmtId="49" fontId="8" fillId="0" borderId="17" xfId="0" applyNumberFormat="1" applyFont="1" applyBorder="1" applyAlignment="1">
      <alignment vertical="center"/>
    </xf>
    <xf numFmtId="0" fontId="1" fillId="0" borderId="18" xfId="0" applyFont="1" applyBorder="1" applyAlignment="1">
      <alignment horizontal="left" vertical="center"/>
    </xf>
    <xf numFmtId="49" fontId="8" fillId="0" borderId="19" xfId="0" applyNumberFormat="1" applyFont="1" applyBorder="1" applyAlignment="1">
      <alignment vertical="center"/>
    </xf>
    <xf numFmtId="4" fontId="8" fillId="0" borderId="15" xfId="0" applyNumberFormat="1" applyFont="1" applyBorder="1" applyAlignment="1">
      <alignment horizontal="center" vertical="center"/>
    </xf>
    <xf numFmtId="4" fontId="8" fillId="0" borderId="17" xfId="0" applyNumberFormat="1" applyFont="1" applyBorder="1" applyAlignment="1">
      <alignment horizontal="center" vertical="center"/>
    </xf>
    <xf numFmtId="4" fontId="8" fillId="0" borderId="19" xfId="0" applyNumberFormat="1" applyFont="1" applyBorder="1" applyAlignment="1">
      <alignment horizontal="center"/>
    </xf>
    <xf numFmtId="0" fontId="1" fillId="0" borderId="20" xfId="0" applyFont="1" applyBorder="1" applyAlignment="1">
      <alignment horizontal="left" vertical="center"/>
    </xf>
    <xf numFmtId="49" fontId="8" fillId="0" borderId="21" xfId="0" applyNumberFormat="1" applyFont="1" applyBorder="1" applyAlignment="1">
      <alignment vertical="center"/>
    </xf>
    <xf numFmtId="4" fontId="8" fillId="0" borderId="21" xfId="0" applyNumberFormat="1" applyFont="1" applyBorder="1" applyAlignment="1">
      <alignment horizontal="center"/>
    </xf>
    <xf numFmtId="4" fontId="8" fillId="0" borderId="15" xfId="0" applyNumberFormat="1" applyFont="1" applyBorder="1" applyAlignment="1">
      <alignment horizontal="center"/>
    </xf>
    <xf numFmtId="4" fontId="8" fillId="0" borderId="17" xfId="0" applyNumberFormat="1" applyFont="1" applyBorder="1" applyAlignment="1">
      <alignment horizontal="center"/>
    </xf>
    <xf numFmtId="0" fontId="8" fillId="0" borderId="8" xfId="0" applyFont="1" applyBorder="1" applyAlignment="1">
      <alignment horizontal="left" vertical="center" wrapText="1"/>
    </xf>
    <xf numFmtId="0" fontId="8" fillId="0" borderId="11" xfId="0" applyFont="1" applyBorder="1" applyAlignment="1">
      <alignment vertical="center" wrapText="1"/>
    </xf>
    <xf numFmtId="164" fontId="8" fillId="0" borderId="1" xfId="1" applyNumberFormat="1" applyFont="1" applyBorder="1" applyAlignment="1">
      <alignment vertical="center"/>
    </xf>
    <xf numFmtId="164" fontId="14" fillId="0" borderId="1" xfId="1" applyNumberFormat="1" applyFont="1" applyBorder="1" applyAlignment="1">
      <alignment vertical="center"/>
    </xf>
    <xf numFmtId="0" fontId="14" fillId="0" borderId="1" xfId="0" applyFont="1" applyBorder="1" applyAlignment="1">
      <alignment vertical="center" wrapText="1"/>
    </xf>
    <xf numFmtId="0" fontId="14" fillId="0" borderId="1" xfId="0" applyFont="1" applyBorder="1" applyAlignment="1">
      <alignment horizontal="left" vertical="top" wrapText="1"/>
    </xf>
    <xf numFmtId="0" fontId="14"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49" fontId="3" fillId="0" borderId="5" xfId="0" applyNumberFormat="1" applyFont="1" applyBorder="1" applyAlignment="1">
      <alignment horizontal="center" vertical="center" wrapText="1"/>
    </xf>
    <xf numFmtId="4" fontId="3" fillId="0" borderId="5" xfId="0" applyNumberFormat="1" applyFont="1" applyBorder="1" applyAlignment="1">
      <alignment horizontal="center" vertical="center"/>
    </xf>
    <xf numFmtId="0" fontId="8" fillId="0" borderId="2" xfId="0" applyFont="1" applyBorder="1" applyAlignment="1">
      <alignment horizontal="left" vertical="top"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vertical="center"/>
    </xf>
    <xf numFmtId="0" fontId="8" fillId="0" borderId="2" xfId="0" applyFont="1" applyBorder="1" applyAlignment="1">
      <alignment vertical="center"/>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 xfId="0" applyFont="1" applyBorder="1" applyAlignment="1">
      <alignment horizontal="center" vertical="center"/>
    </xf>
    <xf numFmtId="0" fontId="8" fillId="0" borderId="6" xfId="0" applyFont="1" applyBorder="1" applyAlignment="1">
      <alignment vertical="center" wrapText="1"/>
    </xf>
    <xf numFmtId="0" fontId="6" fillId="0" borderId="5" xfId="0" applyFont="1" applyBorder="1" applyAlignment="1">
      <alignment horizontal="center" vertical="center"/>
    </xf>
    <xf numFmtId="49" fontId="6" fillId="0" borderId="5" xfId="0" applyNumberFormat="1" applyFont="1" applyBorder="1" applyAlignment="1">
      <alignment horizontal="center" vertical="center"/>
    </xf>
    <xf numFmtId="4" fontId="6" fillId="0" borderId="5" xfId="0" applyNumberFormat="1" applyFont="1" applyBorder="1" applyAlignment="1">
      <alignment horizontal="center" vertical="center"/>
    </xf>
    <xf numFmtId="0" fontId="8" fillId="0" borderId="5" xfId="0" applyFont="1" applyBorder="1" applyAlignment="1">
      <alignment horizontal="left" vertical="top" wrapText="1"/>
    </xf>
    <xf numFmtId="49" fontId="8" fillId="0" borderId="5" xfId="0" applyNumberFormat="1" applyFont="1" applyBorder="1" applyAlignment="1">
      <alignment vertical="center"/>
    </xf>
    <xf numFmtId="0" fontId="8" fillId="0" borderId="5" xfId="0" applyFont="1" applyBorder="1" applyAlignment="1">
      <alignment horizontal="center" vertical="center"/>
    </xf>
    <xf numFmtId="49" fontId="8" fillId="0" borderId="6" xfId="0" applyNumberFormat="1" applyFont="1" applyBorder="1" applyAlignment="1">
      <alignment vertical="center"/>
    </xf>
    <xf numFmtId="4" fontId="8" fillId="0" borderId="5" xfId="0" applyNumberFormat="1" applyFont="1" applyBorder="1" applyAlignment="1">
      <alignment horizontal="center" vertical="center"/>
    </xf>
    <xf numFmtId="0" fontId="8" fillId="0" borderId="5" xfId="0" applyFont="1" applyBorder="1" applyAlignment="1">
      <alignment horizontal="left" vertical="center"/>
    </xf>
    <xf numFmtId="4" fontId="8" fillId="0" borderId="5" xfId="0" applyNumberFormat="1" applyFont="1" applyBorder="1" applyAlignment="1">
      <alignment horizontal="center"/>
    </xf>
    <xf numFmtId="0" fontId="8" fillId="0" borderId="6" xfId="0" applyFont="1" applyBorder="1" applyAlignment="1">
      <alignment horizontal="left" vertical="top" wrapText="1"/>
    </xf>
    <xf numFmtId="0" fontId="8" fillId="0" borderId="6" xfId="0" applyFont="1" applyBorder="1" applyAlignment="1">
      <alignment vertical="top" wrapText="1"/>
    </xf>
    <xf numFmtId="49" fontId="8" fillId="0" borderId="23" xfId="0" applyNumberFormat="1" applyFont="1" applyBorder="1" applyAlignment="1">
      <alignment vertical="center"/>
    </xf>
    <xf numFmtId="49" fontId="8" fillId="0" borderId="24" xfId="0" applyNumberFormat="1" applyFont="1" applyBorder="1" applyAlignment="1">
      <alignment vertical="center"/>
    </xf>
    <xf numFmtId="4" fontId="8" fillId="0" borderId="2" xfId="0" applyNumberFormat="1" applyFont="1" applyBorder="1" applyAlignment="1">
      <alignment horizontal="center"/>
    </xf>
    <xf numFmtId="0" fontId="8" fillId="0" borderId="2" xfId="0" applyFont="1" applyBorder="1" applyAlignment="1">
      <alignment horizontal="left" vertical="center"/>
    </xf>
    <xf numFmtId="0" fontId="8" fillId="0" borderId="2" xfId="0" applyFont="1" applyBorder="1" applyAlignment="1">
      <alignment horizontal="center" vertical="center"/>
    </xf>
    <xf numFmtId="0" fontId="8" fillId="0" borderId="10" xfId="0" applyFont="1" applyBorder="1" applyAlignment="1">
      <alignment vertical="center" wrapText="1"/>
    </xf>
    <xf numFmtId="0" fontId="8" fillId="0" borderId="10" xfId="0" applyFont="1" applyBorder="1" applyAlignment="1"/>
    <xf numFmtId="0" fontId="1" fillId="0" borderId="6" xfId="0" applyFont="1" applyBorder="1" applyAlignment="1">
      <alignment horizontal="center" vertical="center"/>
    </xf>
    <xf numFmtId="0" fontId="2" fillId="0" borderId="0" xfId="0" applyFont="1" applyAlignment="1">
      <alignment horizontal="left" vertical="center"/>
    </xf>
    <xf numFmtId="0" fontId="1" fillId="0" borderId="0" xfId="0" applyFont="1" applyAlignment="1">
      <alignment horizontal="center"/>
    </xf>
    <xf numFmtId="0" fontId="7" fillId="0" borderId="0" xfId="0" applyFont="1" applyAlignment="1">
      <alignment horizontal="center" vertical="center"/>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left" vertical="center" wrapText="1"/>
    </xf>
    <xf numFmtId="0" fontId="4" fillId="0" borderId="0" xfId="0" applyFont="1" applyAlignment="1">
      <alignment horizontal="center"/>
    </xf>
    <xf numFmtId="0" fontId="12" fillId="0" borderId="0" xfId="0" applyFont="1" applyAlignment="1">
      <alignment horizontal="center"/>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8" fillId="0" borderId="6"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3" fillId="0" borderId="4" xfId="0" applyFont="1" applyBorder="1" applyAlignment="1">
      <alignment horizontal="center" vertical="center" wrapText="1"/>
    </xf>
    <xf numFmtId="0" fontId="6" fillId="0" borderId="4" xfId="0" applyFont="1" applyBorder="1" applyAlignment="1">
      <alignment horizontal="center" vertical="center"/>
    </xf>
    <xf numFmtId="0" fontId="8" fillId="0" borderId="22" xfId="0" applyFont="1" applyBorder="1" applyAlignment="1">
      <alignment vertical="top" wrapText="1"/>
    </xf>
    <xf numFmtId="0" fontId="8" fillId="0" borderId="4" xfId="0" applyFont="1" applyBorder="1" applyAlignment="1">
      <alignment vertical="top" wrapText="1"/>
    </xf>
    <xf numFmtId="0" fontId="8" fillId="0" borderId="24" xfId="0" applyFont="1" applyBorder="1" applyAlignment="1">
      <alignment vertical="center" wrapText="1"/>
    </xf>
    <xf numFmtId="0" fontId="8" fillId="0" borderId="10" xfId="0" applyFont="1" applyBorder="1" applyAlignment="1">
      <alignment vertical="center"/>
    </xf>
    <xf numFmtId="0" fontId="0" fillId="0" borderId="6" xfId="0" applyBorder="1" applyAlignment="1"/>
    <xf numFmtId="0" fontId="0" fillId="0" borderId="11" xfId="0" applyBorder="1" applyAlignment="1"/>
    <xf numFmtId="0" fontId="8" fillId="0" borderId="23" xfId="0" applyFont="1" applyBorder="1" applyAlignment="1">
      <alignment vertical="center" wrapText="1"/>
    </xf>
    <xf numFmtId="0" fontId="8" fillId="0" borderId="26" xfId="0" applyFont="1" applyBorder="1" applyAlignment="1">
      <alignment vertical="center" wrapText="1"/>
    </xf>
    <xf numFmtId="0" fontId="1" fillId="0" borderId="1" xfId="0" applyFont="1" applyBorder="1" applyAlignment="1">
      <alignment horizontal="center"/>
    </xf>
    <xf numFmtId="0" fontId="8" fillId="0" borderId="1" xfId="0" applyFont="1" applyBorder="1" applyAlignment="1"/>
    <xf numFmtId="0" fontId="1" fillId="0" borderId="1" xfId="0" applyFont="1" applyBorder="1" applyAlignment="1">
      <alignment horizontal="center" vertical="center"/>
    </xf>
    <xf numFmtId="0" fontId="8" fillId="0" borderId="1" xfId="0" applyFont="1" applyBorder="1" applyAlignment="1">
      <alignment horizontal="justify" vertical="center"/>
    </xf>
    <xf numFmtId="0" fontId="6" fillId="0" borderId="22" xfId="0" applyFont="1" applyBorder="1" applyAlignment="1">
      <alignment horizontal="center" vertical="center"/>
    </xf>
    <xf numFmtId="49" fontId="6" fillId="0" borderId="3" xfId="0" applyNumberFormat="1" applyFont="1" applyBorder="1" applyAlignment="1">
      <alignment horizontal="center" vertical="center"/>
    </xf>
    <xf numFmtId="4" fontId="6" fillId="0" borderId="4" xfId="0" applyNumberFormat="1" applyFont="1" applyBorder="1" applyAlignment="1">
      <alignment horizontal="center" vertical="center"/>
    </xf>
    <xf numFmtId="0" fontId="1" fillId="0" borderId="1" xfId="0" applyFont="1" applyBorder="1"/>
    <xf numFmtId="0" fontId="1" fillId="0" borderId="1" xfId="0" applyFont="1" applyBorder="1" applyAlignment="1">
      <alignment wrapText="1"/>
    </xf>
    <xf numFmtId="0" fontId="14" fillId="0" borderId="1" xfId="0" applyFont="1" applyBorder="1" applyAlignment="1">
      <alignment horizontal="left" vertical="center" wrapText="1"/>
    </xf>
    <xf numFmtId="4" fontId="14" fillId="0" borderId="1" xfId="0" applyNumberFormat="1" applyFont="1" applyBorder="1" applyAlignment="1">
      <alignment vertical="center"/>
    </xf>
    <xf numFmtId="4" fontId="16" fillId="0" borderId="6" xfId="0" applyNumberFormat="1" applyFont="1" applyBorder="1" applyAlignment="1">
      <alignment horizontal="center" vertical="center"/>
    </xf>
    <xf numFmtId="0" fontId="1" fillId="0" borderId="0" xfId="0" applyFont="1" applyBorder="1"/>
    <xf numFmtId="164" fontId="2" fillId="0" borderId="0" xfId="1" applyNumberFormat="1" applyFont="1" applyBorder="1" applyAlignment="1">
      <alignment vertical="center" wrapText="1"/>
    </xf>
    <xf numFmtId="0" fontId="2" fillId="0" borderId="0" xfId="0" applyFont="1" applyBorder="1" applyAlignment="1">
      <alignment horizontal="left" vertical="center"/>
    </xf>
    <xf numFmtId="0" fontId="1" fillId="0" borderId="0" xfId="0" applyFont="1" applyBorder="1" applyAlignment="1">
      <alignment wrapText="1"/>
    </xf>
    <xf numFmtId="0" fontId="14" fillId="0" borderId="0" xfId="0" applyFont="1" applyBorder="1" applyAlignment="1">
      <alignment vertical="center" wrapText="1"/>
    </xf>
    <xf numFmtId="0" fontId="2" fillId="0" borderId="0" xfId="0" applyFont="1" applyBorder="1" applyAlignment="1">
      <alignment horizontal="center" vertical="center"/>
    </xf>
    <xf numFmtId="164" fontId="14" fillId="0" borderId="0" xfId="1" applyNumberFormat="1" applyFont="1" applyBorder="1" applyAlignment="1">
      <alignment vertical="center"/>
    </xf>
    <xf numFmtId="0" fontId="8" fillId="0" borderId="1" xfId="0" applyFont="1" applyBorder="1" applyAlignment="1">
      <alignment horizontal="center" vertical="center" wrapText="1"/>
    </xf>
    <xf numFmtId="17" fontId="8" fillId="0" borderId="1" xfId="0" applyNumberFormat="1" applyFont="1" applyBorder="1" applyAlignment="1">
      <alignment horizontal="center" vertic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49" fontId="8" fillId="0" borderId="1" xfId="0" applyNumberFormat="1" applyFont="1" applyBorder="1" applyAlignment="1">
      <alignment horizontal="right" vertical="center"/>
    </xf>
    <xf numFmtId="0" fontId="1" fillId="0" borderId="0" xfId="0" applyFont="1" applyAlignment="1">
      <alignment horizontal="center"/>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 fillId="0" borderId="0" xfId="0" applyFont="1" applyAlignment="1">
      <alignment horizontal="center"/>
    </xf>
    <xf numFmtId="0" fontId="1" fillId="0" borderId="0" xfId="0" quotePrefix="1" applyFont="1" applyAlignment="1"/>
    <xf numFmtId="0" fontId="8" fillId="0" borderId="0" xfId="0" applyFont="1" applyBorder="1" applyAlignment="1">
      <alignment horizontal="center" vertical="center" wrapText="1"/>
    </xf>
    <xf numFmtId="0" fontId="2" fillId="0" borderId="0" xfId="0" applyFont="1" applyAlignment="1">
      <alignment vertical="center"/>
    </xf>
    <xf numFmtId="0" fontId="8" fillId="0" borderId="0" xfId="0" applyFont="1" applyBorder="1" applyAlignment="1">
      <alignment horizontal="left" vertical="center" wrapText="1"/>
    </xf>
    <xf numFmtId="0" fontId="10" fillId="0" borderId="1" xfId="0" applyFont="1" applyBorder="1" applyAlignment="1">
      <alignment horizontal="left" vertical="center"/>
    </xf>
    <xf numFmtId="0" fontId="10" fillId="0" borderId="1" xfId="0" applyFont="1" applyBorder="1" applyAlignment="1">
      <alignment vertical="center"/>
    </xf>
    <xf numFmtId="0" fontId="10" fillId="0" borderId="1" xfId="0" applyFont="1" applyBorder="1" applyAlignment="1">
      <alignment vertical="center" wrapText="1"/>
    </xf>
    <xf numFmtId="0" fontId="10" fillId="0" borderId="1" xfId="0" applyFont="1" applyBorder="1" applyAlignment="1">
      <alignment horizontal="left" vertical="top" wrapText="1"/>
    </xf>
    <xf numFmtId="17" fontId="10" fillId="0" borderId="1" xfId="0" applyNumberFormat="1" applyFont="1" applyBorder="1" applyAlignment="1">
      <alignment horizontal="center" vertical="center"/>
    </xf>
    <xf numFmtId="0" fontId="10" fillId="0" borderId="1" xfId="0" applyFont="1" applyBorder="1" applyAlignment="1">
      <alignment vertical="top" wrapText="1"/>
    </xf>
    <xf numFmtId="164" fontId="10" fillId="0" borderId="1" xfId="1" applyNumberFormat="1" applyFont="1" applyBorder="1" applyAlignment="1">
      <alignment horizontal="right" vertical="center"/>
    </xf>
    <xf numFmtId="49" fontId="10" fillId="0" borderId="1" xfId="0" applyNumberFormat="1" applyFont="1" applyBorder="1" applyAlignment="1">
      <alignment vertical="center"/>
    </xf>
    <xf numFmtId="0" fontId="10" fillId="0" borderId="1" xfId="0" applyFont="1" applyBorder="1" applyAlignment="1">
      <alignment horizontal="center" vertical="center"/>
    </xf>
    <xf numFmtId="4" fontId="10" fillId="0" borderId="1" xfId="0" applyNumberFormat="1" applyFont="1" applyBorder="1" applyAlignment="1">
      <alignment horizontal="center"/>
    </xf>
    <xf numFmtId="0" fontId="10" fillId="0" borderId="1" xfId="0" applyFont="1" applyBorder="1" applyAlignment="1">
      <alignment horizontal="left" vertical="center" wrapText="1"/>
    </xf>
    <xf numFmtId="17" fontId="10"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xf>
    <xf numFmtId="0" fontId="10" fillId="0" borderId="5"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horizontal="center" vertical="center" wrapText="1"/>
    </xf>
    <xf numFmtId="49" fontId="19" fillId="0" borderId="1" xfId="0" applyNumberFormat="1" applyFont="1" applyBorder="1" applyAlignment="1">
      <alignment horizontal="center" vertical="center" wrapText="1"/>
    </xf>
    <xf numFmtId="4" fontId="19" fillId="0" borderId="1" xfId="0" applyNumberFormat="1" applyFont="1" applyBorder="1" applyAlignment="1">
      <alignment horizontal="center" vertical="center"/>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vertical="center"/>
    </xf>
    <xf numFmtId="37" fontId="10" fillId="0" borderId="1" xfId="1" applyNumberFormat="1" applyFont="1" applyBorder="1" applyAlignment="1">
      <alignment horizontal="right" vertical="center"/>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 fillId="0" borderId="0" xfId="0" quotePrefix="1" applyFont="1" applyAlignment="1"/>
    <xf numFmtId="0" fontId="1" fillId="0" borderId="0" xfId="0" applyFont="1" applyAlignment="1">
      <alignment horizontal="center"/>
    </xf>
    <xf numFmtId="0" fontId="8" fillId="0" borderId="0" xfId="0" applyFont="1" applyBorder="1" applyAlignment="1">
      <alignment horizontal="center" vertical="center" wrapText="1"/>
    </xf>
    <xf numFmtId="0" fontId="2" fillId="0" borderId="0" xfId="0" applyFont="1" applyAlignment="1">
      <alignment vertical="center"/>
    </xf>
    <xf numFmtId="0" fontId="8" fillId="0" borderId="0" xfId="0" applyFont="1" applyBorder="1" applyAlignment="1">
      <alignment horizontal="left" vertical="center" wrapText="1"/>
    </xf>
    <xf numFmtId="0" fontId="8" fillId="0" borderId="0" xfId="0" applyFont="1" applyBorder="1" applyAlignment="1">
      <alignment vertical="center"/>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 fillId="0" borderId="0" xfId="0" applyFont="1" applyAlignment="1">
      <alignment horizontal="center"/>
    </xf>
    <xf numFmtId="0" fontId="1" fillId="0" borderId="0" xfId="0" quotePrefix="1" applyFont="1" applyAlignment="1"/>
    <xf numFmtId="0" fontId="8" fillId="0" borderId="0" xfId="0" applyFont="1" applyBorder="1" applyAlignment="1">
      <alignment vertical="center"/>
    </xf>
    <xf numFmtId="0" fontId="8" fillId="0" borderId="0" xfId="0" applyFont="1" applyBorder="1" applyAlignment="1">
      <alignment horizontal="center" vertical="center" wrapText="1"/>
    </xf>
    <xf numFmtId="0" fontId="2" fillId="0" borderId="0" xfId="0" applyFont="1" applyAlignment="1">
      <alignment vertical="center"/>
    </xf>
    <xf numFmtId="0" fontId="8" fillId="0" borderId="0" xfId="0" applyFont="1" applyBorder="1" applyAlignment="1">
      <alignment horizontal="left" vertic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 fillId="0" borderId="0" xfId="0" quotePrefix="1" applyFont="1" applyAlignment="1"/>
    <xf numFmtId="0" fontId="1" fillId="0" borderId="0" xfId="0" applyFont="1" applyAlignment="1">
      <alignment horizontal="center"/>
    </xf>
    <xf numFmtId="0" fontId="8" fillId="0" borderId="0" xfId="0" applyFont="1" applyBorder="1" applyAlignment="1">
      <alignment horizontal="center" vertical="center" wrapText="1"/>
    </xf>
    <xf numFmtId="0" fontId="2" fillId="0" borderId="0" xfId="0" applyFont="1" applyAlignment="1">
      <alignment vertical="center"/>
    </xf>
    <xf numFmtId="0" fontId="8" fillId="0" borderId="0" xfId="0" applyFont="1" applyBorder="1" applyAlignment="1">
      <alignment horizontal="left" vertical="center" wrapText="1"/>
    </xf>
    <xf numFmtId="0" fontId="8" fillId="0" borderId="0" xfId="0" applyFont="1" applyBorder="1" applyAlignment="1">
      <alignment vertical="center"/>
    </xf>
    <xf numFmtId="0" fontId="8" fillId="0" borderId="0" xfId="0" applyFont="1" applyBorder="1" applyAlignment="1">
      <alignment horizontal="center" vertical="center" wrapText="1"/>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21" fillId="0" borderId="1" xfId="0" applyFont="1" applyBorder="1" applyAlignment="1">
      <alignment horizontal="left" vertical="top" wrapText="1"/>
    </xf>
    <xf numFmtId="0" fontId="21" fillId="0" borderId="1" xfId="0" applyFont="1" applyBorder="1" applyAlignment="1">
      <alignment vertical="top" wrapText="1"/>
    </xf>
    <xf numFmtId="164" fontId="21" fillId="0" borderId="1" xfId="1" applyNumberFormat="1" applyFont="1" applyBorder="1" applyAlignment="1">
      <alignment horizontal="right" vertical="center"/>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17" fontId="21" fillId="0" borderId="1" xfId="0" applyNumberFormat="1" applyFont="1" applyBorder="1" applyAlignment="1">
      <alignment horizontal="center" vertical="center"/>
    </xf>
    <xf numFmtId="0" fontId="21" fillId="0" borderId="2" xfId="0" applyFont="1" applyBorder="1" applyAlignment="1">
      <alignment vertical="center" wrapText="1"/>
    </xf>
    <xf numFmtId="0" fontId="21" fillId="0" borderId="1" xfId="0" applyFont="1" applyBorder="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 fillId="0" borderId="0" xfId="0" applyFont="1" applyAlignment="1">
      <alignment horizontal="left" vertical="center"/>
    </xf>
    <xf numFmtId="0" fontId="21" fillId="0" borderId="1" xfId="0" applyFont="1" applyBorder="1" applyAlignment="1">
      <alignment horizontal="center" vertical="center"/>
    </xf>
    <xf numFmtId="37" fontId="21" fillId="0" borderId="1" xfId="1" applyNumberFormat="1" applyFont="1" applyBorder="1" applyAlignment="1">
      <alignment horizontal="right" vertical="center"/>
    </xf>
    <xf numFmtId="17" fontId="21" fillId="0" borderId="1" xfId="0" applyNumberFormat="1" applyFont="1" applyBorder="1" applyAlignment="1">
      <alignment horizontal="center" vertical="center" wrapText="1"/>
    </xf>
    <xf numFmtId="17" fontId="21" fillId="0" borderId="2" xfId="0" applyNumberFormat="1" applyFont="1" applyBorder="1" applyAlignment="1">
      <alignment vertical="center" wrapText="1"/>
    </xf>
    <xf numFmtId="4" fontId="21" fillId="0" borderId="1" xfId="0" applyNumberFormat="1" applyFont="1" applyBorder="1" applyAlignment="1">
      <alignment horizontal="center"/>
    </xf>
    <xf numFmtId="0" fontId="23" fillId="0" borderId="0" xfId="0" applyFont="1" applyAlignment="1">
      <alignment horizontal="center" vertical="center" wrapText="1"/>
    </xf>
    <xf numFmtId="43" fontId="10" fillId="0" borderId="1" xfId="1" applyFont="1" applyBorder="1" applyAlignment="1">
      <alignment vertical="center"/>
    </xf>
    <xf numFmtId="43" fontId="10" fillId="0" borderId="1" xfId="1" applyFont="1" applyBorder="1" applyAlignment="1">
      <alignment vertical="center" wrapText="1"/>
    </xf>
    <xf numFmtId="43" fontId="10" fillId="0" borderId="1" xfId="1" applyFont="1" applyBorder="1" applyAlignment="1">
      <alignment horizontal="left" vertical="top" wrapText="1"/>
    </xf>
    <xf numFmtId="43" fontId="10" fillId="0" borderId="1" xfId="1" applyFont="1" applyBorder="1" applyAlignment="1">
      <alignment horizontal="center" vertical="center"/>
    </xf>
    <xf numFmtId="43" fontId="10" fillId="0" borderId="1" xfId="1" applyFont="1" applyBorder="1" applyAlignment="1">
      <alignment vertical="top" wrapText="1"/>
    </xf>
    <xf numFmtId="43" fontId="10" fillId="0" borderId="1" xfId="1" applyFont="1" applyBorder="1" applyAlignment="1">
      <alignment horizontal="right" vertical="center"/>
    </xf>
    <xf numFmtId="43" fontId="1" fillId="0" borderId="0" xfId="1" applyFont="1" applyAlignment="1">
      <alignment horizontal="center"/>
    </xf>
    <xf numFmtId="0" fontId="21" fillId="0" borderId="5" xfId="0" applyFont="1" applyBorder="1" applyAlignment="1">
      <alignment vertical="center" wrapText="1"/>
    </xf>
    <xf numFmtId="0" fontId="21" fillId="0" borderId="5" xfId="0" applyFont="1" applyBorder="1" applyAlignment="1">
      <alignment horizontal="left" vertical="top" wrapText="1"/>
    </xf>
    <xf numFmtId="17" fontId="21" fillId="0" borderId="5" xfId="0" applyNumberFormat="1" applyFont="1" applyBorder="1" applyAlignment="1">
      <alignment horizontal="center" vertical="center"/>
    </xf>
    <xf numFmtId="0" fontId="21" fillId="0" borderId="5" xfId="0" applyFont="1" applyBorder="1" applyAlignment="1">
      <alignment vertical="top" wrapText="1"/>
    </xf>
    <xf numFmtId="164" fontId="21" fillId="0" borderId="5" xfId="1" applyNumberFormat="1" applyFont="1" applyBorder="1" applyAlignment="1">
      <alignment horizontal="right" vertical="center"/>
    </xf>
    <xf numFmtId="4" fontId="10" fillId="0" borderId="5" xfId="0" applyNumberFormat="1" applyFont="1" applyBorder="1" applyAlignment="1">
      <alignment horizontal="center"/>
    </xf>
    <xf numFmtId="0" fontId="23" fillId="0" borderId="1" xfId="0" applyFont="1" applyBorder="1" applyAlignment="1">
      <alignment horizontal="left" vertical="center"/>
    </xf>
    <xf numFmtId="0" fontId="23" fillId="0" borderId="1" xfId="0" applyFont="1" applyBorder="1" applyAlignment="1">
      <alignment horizontal="center" vertical="center" wrapText="1"/>
    </xf>
    <xf numFmtId="0" fontId="1" fillId="0" borderId="0" xfId="0" applyFont="1" applyAlignment="1">
      <alignment horizontal="center"/>
    </xf>
    <xf numFmtId="0" fontId="1" fillId="0" borderId="0" xfId="0" quotePrefix="1" applyFont="1" applyAlignment="1"/>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vertical="center"/>
    </xf>
    <xf numFmtId="0" fontId="2" fillId="0" borderId="0" xfId="0" applyFont="1" applyAlignment="1">
      <alignment vertical="center"/>
    </xf>
    <xf numFmtId="0" fontId="12" fillId="0" borderId="0" xfId="0" applyFont="1" applyAlignment="1">
      <alignment horizontal="center"/>
    </xf>
    <xf numFmtId="0" fontId="1" fillId="0" borderId="0" xfId="0" applyFont="1" applyAlignment="1">
      <alignment horizontal="center"/>
    </xf>
    <xf numFmtId="0" fontId="1" fillId="0" borderId="0" xfId="0" quotePrefix="1" applyFont="1" applyAlignment="1"/>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vertical="center"/>
    </xf>
    <xf numFmtId="0" fontId="2" fillId="0" borderId="0" xfId="0" applyFont="1" applyAlignment="1">
      <alignment vertical="center"/>
    </xf>
    <xf numFmtId="4" fontId="24" fillId="0" borderId="1" xfId="0" applyNumberFormat="1" applyFont="1" applyBorder="1" applyAlignment="1">
      <alignment horizontal="center"/>
    </xf>
    <xf numFmtId="4" fontId="22" fillId="0" borderId="1" xfId="0" applyNumberFormat="1" applyFont="1" applyBorder="1" applyAlignment="1">
      <alignment horizontal="center" vertical="center"/>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21" fillId="0" borderId="2" xfId="0" applyFont="1" applyBorder="1" applyAlignment="1">
      <alignment horizontal="left" vertical="top" wrapText="1"/>
    </xf>
    <xf numFmtId="17" fontId="21" fillId="0" borderId="2" xfId="0" applyNumberFormat="1" applyFont="1" applyBorder="1" applyAlignment="1">
      <alignment horizontal="center" vertical="center"/>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23" fillId="0" borderId="3" xfId="0" applyFont="1" applyFill="1" applyBorder="1" applyAlignment="1">
      <alignment vertical="center" wrapText="1"/>
    </xf>
    <xf numFmtId="0" fontId="23" fillId="0" borderId="1" xfId="0" applyFont="1" applyFill="1" applyBorder="1" applyAlignment="1">
      <alignment vertic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0" fillId="2" borderId="1" xfId="0" applyFont="1" applyFill="1" applyBorder="1" applyAlignment="1">
      <alignment vertical="center"/>
    </xf>
    <xf numFmtId="0" fontId="10" fillId="2" borderId="1" xfId="0" applyFont="1" applyFill="1" applyBorder="1" applyAlignment="1">
      <alignment vertical="center" wrapText="1"/>
    </xf>
    <xf numFmtId="0" fontId="10" fillId="2" borderId="1" xfId="0" applyFont="1" applyFill="1" applyBorder="1" applyAlignment="1">
      <alignment horizontal="left" vertical="top" wrapText="1"/>
    </xf>
    <xf numFmtId="17" fontId="10" fillId="2" borderId="1" xfId="0" applyNumberFormat="1" applyFont="1" applyFill="1" applyBorder="1" applyAlignment="1">
      <alignment horizontal="center" vertical="center"/>
    </xf>
    <xf numFmtId="0" fontId="10" fillId="2" borderId="1" xfId="0" applyFont="1" applyFill="1" applyBorder="1" applyAlignment="1">
      <alignment vertical="top" wrapText="1"/>
    </xf>
    <xf numFmtId="164" fontId="10" fillId="2" borderId="1" xfId="1" applyNumberFormat="1" applyFont="1" applyFill="1" applyBorder="1" applyAlignment="1">
      <alignment horizontal="right" vertical="center"/>
    </xf>
    <xf numFmtId="0" fontId="21" fillId="2" borderId="1" xfId="0" applyFont="1" applyFill="1" applyBorder="1" applyAlignment="1">
      <alignment vertical="center" wrapText="1"/>
    </xf>
    <xf numFmtId="0" fontId="21" fillId="2" borderId="1" xfId="0" applyFont="1" applyFill="1" applyBorder="1" applyAlignment="1">
      <alignment horizontal="left" vertical="top" wrapText="1"/>
    </xf>
    <xf numFmtId="0" fontId="21" fillId="2" borderId="5" xfId="0" applyFont="1" applyFill="1" applyBorder="1" applyAlignment="1">
      <alignment vertical="center" wrapText="1"/>
    </xf>
    <xf numFmtId="0" fontId="21" fillId="2" borderId="1" xfId="0" applyFont="1" applyFill="1" applyBorder="1" applyAlignment="1">
      <alignment vertical="top" wrapText="1"/>
    </xf>
    <xf numFmtId="164" fontId="21" fillId="2" borderId="1" xfId="1" applyNumberFormat="1" applyFont="1" applyFill="1" applyBorder="1" applyAlignment="1">
      <alignment horizontal="right" vertical="center"/>
    </xf>
    <xf numFmtId="0" fontId="21" fillId="2" borderId="1" xfId="0" applyFont="1" applyFill="1" applyBorder="1" applyAlignment="1">
      <alignment horizontal="left" vertical="center" wrapText="1"/>
    </xf>
    <xf numFmtId="17" fontId="21" fillId="2" borderId="1" xfId="0" applyNumberFormat="1" applyFont="1" applyFill="1" applyBorder="1" applyAlignment="1">
      <alignment horizontal="center" vertical="center"/>
    </xf>
    <xf numFmtId="0" fontId="1" fillId="2" borderId="0" xfId="0" applyFont="1" applyFill="1" applyAlignment="1">
      <alignment horizont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21" fillId="0" borderId="3" xfId="0" applyFont="1" applyBorder="1" applyAlignment="1">
      <alignment horizontal="left" vertical="top"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2" fillId="0" borderId="0" xfId="0" applyFont="1" applyAlignment="1">
      <alignment horizontal="center"/>
    </xf>
    <xf numFmtId="0" fontId="1" fillId="0" borderId="0" xfId="0" applyFont="1" applyAlignment="1">
      <alignment horizontal="center"/>
    </xf>
    <xf numFmtId="0" fontId="1" fillId="0" borderId="0" xfId="0" quotePrefix="1" applyFont="1" applyAlignment="1"/>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vertical="center"/>
    </xf>
    <xf numFmtId="0" fontId="2" fillId="0" borderId="0" xfId="0" applyFont="1" applyAlignment="1">
      <alignment vertical="center"/>
    </xf>
    <xf numFmtId="3" fontId="22" fillId="3" borderId="1" xfId="0" applyNumberFormat="1" applyFont="1" applyFill="1" applyBorder="1" applyAlignment="1">
      <alignment horizontal="center" vertical="center"/>
    </xf>
    <xf numFmtId="4" fontId="22" fillId="3" borderId="1" xfId="0" applyNumberFormat="1" applyFont="1" applyFill="1" applyBorder="1" applyAlignment="1">
      <alignment horizontal="center" vertical="center"/>
    </xf>
    <xf numFmtId="0" fontId="1" fillId="0" borderId="1" xfId="0" applyFont="1" applyBorder="1" applyAlignment="1">
      <alignment vertical="center"/>
    </xf>
    <xf numFmtId="0" fontId="21" fillId="3" borderId="1" xfId="0" applyFont="1" applyFill="1" applyBorder="1" applyAlignment="1">
      <alignment vertical="top" wrapText="1"/>
    </xf>
    <xf numFmtId="164" fontId="21" fillId="3" borderId="1" xfId="1" applyNumberFormat="1" applyFont="1" applyFill="1" applyBorder="1" applyAlignment="1">
      <alignment horizontal="right" vertical="center"/>
    </xf>
    <xf numFmtId="0" fontId="8" fillId="0" borderId="0" xfId="0" applyFont="1" applyBorder="1" applyAlignment="1">
      <alignment horizontal="center" vertical="center" wrapText="1"/>
    </xf>
    <xf numFmtId="0" fontId="21" fillId="3" borderId="1" xfId="0" applyFont="1" applyFill="1" applyBorder="1" applyAlignment="1">
      <alignment vertical="center" wrapText="1"/>
    </xf>
    <xf numFmtId="0" fontId="21" fillId="3" borderId="1" xfId="0" applyFont="1" applyFill="1" applyBorder="1" applyAlignment="1">
      <alignment horizontal="left" vertical="top" wrapText="1"/>
    </xf>
    <xf numFmtId="17" fontId="21" fillId="3" borderId="1" xfId="0" applyNumberFormat="1" applyFont="1" applyFill="1" applyBorder="1" applyAlignment="1">
      <alignment horizontal="center" vertical="center"/>
    </xf>
    <xf numFmtId="0" fontId="21" fillId="3" borderId="1" xfId="0" applyFont="1" applyFill="1" applyBorder="1" applyAlignment="1">
      <alignment vertical="center"/>
    </xf>
    <xf numFmtId="49" fontId="21" fillId="3" borderId="1" xfId="0" applyNumberFormat="1" applyFont="1" applyFill="1" applyBorder="1" applyAlignment="1">
      <alignment vertical="center"/>
    </xf>
    <xf numFmtId="0" fontId="1" fillId="0" borderId="0" xfId="0" applyFont="1" applyAlignment="1">
      <alignment horizontal="center"/>
    </xf>
    <xf numFmtId="0" fontId="21" fillId="3" borderId="1" xfId="0" applyFont="1" applyFill="1" applyBorder="1" applyAlignment="1">
      <alignment horizontal="left" vertical="center" wrapText="1"/>
    </xf>
    <xf numFmtId="0" fontId="25" fillId="0" borderId="0" xfId="0" applyFont="1"/>
    <xf numFmtId="0" fontId="1" fillId="0" borderId="0" xfId="0" quotePrefix="1" applyFont="1" applyAlignment="1"/>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vertical="center"/>
    </xf>
    <xf numFmtId="0" fontId="12" fillId="0" borderId="0" xfId="0" applyFont="1" applyAlignment="1">
      <alignment horizontal="center"/>
    </xf>
    <xf numFmtId="0" fontId="2" fillId="0" borderId="0" xfId="0" applyFont="1" applyAlignment="1">
      <alignment vertical="center"/>
    </xf>
    <xf numFmtId="0" fontId="1" fillId="0" borderId="0" xfId="0" applyFont="1" applyAlignment="1">
      <alignment horizontal="left" vertical="center" wrapText="1"/>
    </xf>
    <xf numFmtId="0" fontId="10" fillId="3" borderId="1" xfId="0" applyFont="1" applyFill="1" applyBorder="1" applyAlignment="1">
      <alignment vertical="center"/>
    </xf>
    <xf numFmtId="0" fontId="10" fillId="3" borderId="1" xfId="0" applyFont="1" applyFill="1" applyBorder="1" applyAlignment="1">
      <alignment vertical="center" wrapText="1"/>
    </xf>
    <xf numFmtId="4" fontId="24" fillId="3" borderId="1" xfId="0" applyNumberFormat="1" applyFont="1" applyFill="1" applyBorder="1" applyAlignment="1">
      <alignment horizontal="center"/>
    </xf>
    <xf numFmtId="4" fontId="21" fillId="2" borderId="1" xfId="0" applyNumberFormat="1" applyFont="1" applyFill="1" applyBorder="1" applyAlignment="1">
      <alignment horizontal="center" vertical="center"/>
    </xf>
    <xf numFmtId="0" fontId="21" fillId="2" borderId="1" xfId="0" applyFont="1" applyFill="1" applyBorder="1" applyAlignment="1">
      <alignment vertical="center"/>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vertical="center"/>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4" fontId="10" fillId="0" borderId="1" xfId="0" applyNumberFormat="1" applyFont="1" applyBorder="1" applyAlignment="1">
      <alignment horizontal="center" vertical="center" wrapText="1"/>
    </xf>
    <xf numFmtId="0" fontId="1" fillId="0" borderId="1" xfId="0" applyFont="1" applyBorder="1" applyAlignment="1">
      <alignment horizontal="left" vertic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0" fillId="3" borderId="2" xfId="0" applyFont="1" applyFill="1" applyBorder="1" applyAlignment="1">
      <alignment vertic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 fillId="2" borderId="1" xfId="0" applyFont="1" applyFill="1" applyBorder="1" applyAlignment="1">
      <alignment horizontal="left" vertical="center"/>
    </xf>
    <xf numFmtId="0" fontId="21" fillId="2" borderId="2" xfId="0" applyFont="1" applyFill="1" applyBorder="1" applyAlignment="1">
      <alignment vertical="center" wrapText="1"/>
    </xf>
    <xf numFmtId="0" fontId="10" fillId="2" borderId="1" xfId="0" applyFont="1" applyFill="1" applyBorder="1" applyAlignment="1">
      <alignment horizontal="left" vertical="center" wrapText="1"/>
    </xf>
    <xf numFmtId="3" fontId="22" fillId="2" borderId="1" xfId="0" applyNumberFormat="1" applyFont="1" applyFill="1" applyBorder="1" applyAlignment="1">
      <alignment horizontal="center" vertical="center"/>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 fillId="3" borderId="1" xfId="0" applyFont="1" applyFill="1" applyBorder="1" applyAlignment="1">
      <alignment horizontal="left" vertical="center"/>
    </xf>
    <xf numFmtId="0" fontId="21" fillId="3" borderId="2" xfId="0" applyFont="1" applyFill="1" applyBorder="1" applyAlignment="1">
      <alignment vertic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17" fontId="24" fillId="0" borderId="1" xfId="0" applyNumberFormat="1" applyFont="1" applyBorder="1" applyAlignment="1">
      <alignment horizontal="center" vertical="center"/>
    </xf>
    <xf numFmtId="0" fontId="24" fillId="0" borderId="1" xfId="0" applyFont="1" applyBorder="1" applyAlignment="1">
      <alignment vertical="center" wrapText="1"/>
    </xf>
    <xf numFmtId="0" fontId="24" fillId="0" borderId="1" xfId="0" applyFont="1" applyBorder="1" applyAlignment="1">
      <alignment vertical="top" wrapText="1"/>
    </xf>
    <xf numFmtId="164" fontId="24" fillId="0" borderId="1" xfId="1" applyNumberFormat="1" applyFont="1" applyBorder="1" applyAlignment="1">
      <alignment horizontal="right" vertical="center"/>
    </xf>
    <xf numFmtId="3" fontId="24" fillId="3" borderId="1" xfId="0" applyNumberFormat="1" applyFont="1" applyFill="1" applyBorder="1" applyAlignment="1">
      <alignment horizontal="center" vertical="center"/>
    </xf>
    <xf numFmtId="0" fontId="1" fillId="0" borderId="2" xfId="0" applyFont="1" applyBorder="1" applyAlignment="1">
      <alignment horizontal="left" vertical="center"/>
    </xf>
    <xf numFmtId="0" fontId="10" fillId="0" borderId="2" xfId="0" applyFont="1" applyBorder="1" applyAlignment="1">
      <alignment horizontal="left" vertical="center" wrapText="1"/>
    </xf>
    <xf numFmtId="43" fontId="10" fillId="0" borderId="2" xfId="1" applyFont="1" applyBorder="1" applyAlignment="1">
      <alignment horizontal="center" vertical="center"/>
    </xf>
    <xf numFmtId="3" fontId="22" fillId="3" borderId="2" xfId="0" applyNumberFormat="1" applyFont="1" applyFill="1" applyBorder="1" applyAlignment="1">
      <alignment horizontal="center" vertical="center"/>
    </xf>
    <xf numFmtId="0" fontId="23" fillId="3" borderId="1" xfId="0" applyFont="1" applyFill="1" applyBorder="1" applyAlignment="1">
      <alignment horizontal="left" vertical="center"/>
    </xf>
    <xf numFmtId="3" fontId="21" fillId="3" borderId="1" xfId="0" applyNumberFormat="1" applyFont="1" applyFill="1" applyBorder="1" applyAlignment="1">
      <alignment horizontal="center" vertical="center"/>
    </xf>
    <xf numFmtId="0" fontId="23" fillId="2" borderId="1" xfId="0" applyFont="1" applyFill="1" applyBorder="1" applyAlignment="1">
      <alignment horizontal="left" vertical="center"/>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26" fillId="0" borderId="1" xfId="0" applyFont="1" applyBorder="1" applyAlignment="1">
      <alignment horizontal="left" vertical="center"/>
    </xf>
    <xf numFmtId="0" fontId="24" fillId="0" borderId="1" xfId="0" applyFont="1" applyBorder="1" applyAlignment="1">
      <alignment horizontal="left" vertical="top" wrapText="1"/>
    </xf>
    <xf numFmtId="0" fontId="26" fillId="0" borderId="0" xfId="0" applyFont="1" applyAlignment="1">
      <alignment horizontal="left" vertical="center"/>
    </xf>
    <xf numFmtId="0" fontId="1" fillId="0" borderId="2" xfId="0" applyFont="1" applyBorder="1" applyAlignment="1">
      <alignment horizontal="center"/>
    </xf>
    <xf numFmtId="0" fontId="1" fillId="0" borderId="2" xfId="0" applyFont="1" applyBorder="1" applyAlignment="1">
      <alignment horizontal="left"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43" fontId="10" fillId="2" borderId="2" xfId="1" applyFont="1" applyFill="1" applyBorder="1" applyAlignment="1">
      <alignment horizontal="center" vertical="center"/>
    </xf>
    <xf numFmtId="43" fontId="10" fillId="2" borderId="1" xfId="1" applyFont="1" applyFill="1" applyBorder="1" applyAlignment="1">
      <alignment vertical="center" wrapText="1"/>
    </xf>
    <xf numFmtId="0" fontId="1" fillId="2" borderId="2" xfId="0" applyFont="1" applyFill="1" applyBorder="1" applyAlignment="1">
      <alignment horizontal="left"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left" wrapText="1"/>
    </xf>
    <xf numFmtId="0" fontId="21" fillId="2" borderId="2" xfId="0" applyFont="1" applyFill="1" applyBorder="1" applyAlignment="1">
      <alignment horizontal="left" vertical="top" wrapText="1"/>
    </xf>
    <xf numFmtId="0" fontId="1" fillId="4" borderId="2" xfId="0" applyFont="1" applyFill="1" applyBorder="1" applyAlignment="1">
      <alignment horizontal="left" vertical="center"/>
    </xf>
    <xf numFmtId="0" fontId="1" fillId="4" borderId="2" xfId="0" applyFont="1" applyFill="1" applyBorder="1" applyAlignment="1">
      <alignment horizontal="center" wrapText="1"/>
    </xf>
    <xf numFmtId="0" fontId="1" fillId="4" borderId="2" xfId="0" applyFont="1" applyFill="1" applyBorder="1" applyAlignment="1">
      <alignment horizontal="left" wrapText="1"/>
    </xf>
    <xf numFmtId="0" fontId="10" fillId="4" borderId="1" xfId="0" applyFont="1" applyFill="1" applyBorder="1" applyAlignment="1">
      <alignment horizontal="left" vertical="center" wrapText="1"/>
    </xf>
    <xf numFmtId="43" fontId="10" fillId="4" borderId="1" xfId="1" applyFont="1" applyFill="1" applyBorder="1" applyAlignment="1">
      <alignment horizontal="center" vertical="center"/>
    </xf>
    <xf numFmtId="43" fontId="10" fillId="4" borderId="1" xfId="1" applyFont="1" applyFill="1" applyBorder="1" applyAlignment="1">
      <alignment vertical="center" wrapText="1"/>
    </xf>
    <xf numFmtId="0" fontId="21" fillId="4" borderId="1" xfId="0" applyFont="1" applyFill="1" applyBorder="1" applyAlignment="1">
      <alignment vertical="top" wrapText="1"/>
    </xf>
    <xf numFmtId="164" fontId="21" fillId="4" borderId="1" xfId="1" applyNumberFormat="1" applyFont="1" applyFill="1" applyBorder="1" applyAlignment="1">
      <alignment horizontal="right" vertical="center"/>
    </xf>
    <xf numFmtId="0" fontId="1" fillId="5" borderId="2" xfId="0" applyFont="1" applyFill="1" applyBorder="1" applyAlignment="1">
      <alignment horizontal="left" vertical="center"/>
    </xf>
    <xf numFmtId="0" fontId="1" fillId="5" borderId="2" xfId="0" applyFont="1" applyFill="1" applyBorder="1" applyAlignment="1">
      <alignment horizontal="center" wrapText="1"/>
    </xf>
    <xf numFmtId="0" fontId="1" fillId="5" borderId="2" xfId="0" applyFont="1" applyFill="1" applyBorder="1" applyAlignment="1">
      <alignment horizontal="left" wrapText="1"/>
    </xf>
    <xf numFmtId="0" fontId="10" fillId="5" borderId="1" xfId="0" applyFont="1" applyFill="1" applyBorder="1" applyAlignment="1">
      <alignment horizontal="left" vertical="center" wrapText="1"/>
    </xf>
    <xf numFmtId="43" fontId="10" fillId="5" borderId="1" xfId="1" applyFont="1" applyFill="1" applyBorder="1" applyAlignment="1">
      <alignment horizontal="center" vertical="center"/>
    </xf>
    <xf numFmtId="43" fontId="10" fillId="5" borderId="1" xfId="1" applyFont="1" applyFill="1" applyBorder="1" applyAlignment="1">
      <alignment vertical="center" wrapText="1"/>
    </xf>
    <xf numFmtId="0" fontId="21" fillId="5" borderId="1" xfId="0" applyFont="1" applyFill="1" applyBorder="1" applyAlignment="1">
      <alignment vertical="top" wrapText="1"/>
    </xf>
    <xf numFmtId="164" fontId="21" fillId="5" borderId="1" xfId="1" applyNumberFormat="1" applyFont="1" applyFill="1" applyBorder="1" applyAlignment="1">
      <alignment horizontal="right" vertical="center"/>
    </xf>
    <xf numFmtId="0" fontId="1" fillId="5" borderId="1" xfId="0" applyFont="1" applyFill="1" applyBorder="1" applyAlignment="1">
      <alignment horizontal="left" vertical="center"/>
    </xf>
    <xf numFmtId="0" fontId="21" fillId="5" borderId="2" xfId="0" applyFont="1" applyFill="1" applyBorder="1" applyAlignment="1">
      <alignment vertical="center" wrapText="1"/>
    </xf>
    <xf numFmtId="0" fontId="21" fillId="5" borderId="1" xfId="0" applyFont="1" applyFill="1" applyBorder="1" applyAlignment="1">
      <alignment vertical="center" wrapText="1"/>
    </xf>
    <xf numFmtId="0" fontId="21" fillId="5" borderId="1" xfId="0" applyFont="1" applyFill="1" applyBorder="1" applyAlignment="1">
      <alignment horizontal="left" vertical="top" wrapText="1"/>
    </xf>
    <xf numFmtId="0" fontId="21" fillId="4" borderId="1" xfId="0" applyFont="1" applyFill="1" applyBorder="1" applyAlignment="1">
      <alignment vertical="center"/>
    </xf>
    <xf numFmtId="0" fontId="21" fillId="4" borderId="1" xfId="0" applyFont="1" applyFill="1" applyBorder="1" applyAlignment="1">
      <alignment vertical="center" wrapText="1"/>
    </xf>
    <xf numFmtId="0" fontId="10" fillId="4" borderId="1" xfId="0" applyFont="1" applyFill="1" applyBorder="1" applyAlignment="1">
      <alignment vertical="center" wrapText="1"/>
    </xf>
    <xf numFmtId="0" fontId="10" fillId="4" borderId="1" xfId="0" applyFont="1" applyFill="1" applyBorder="1" applyAlignment="1">
      <alignment horizontal="left" vertical="top" wrapText="1"/>
    </xf>
    <xf numFmtId="43" fontId="10" fillId="4" borderId="1" xfId="1" applyFont="1" applyFill="1" applyBorder="1" applyAlignment="1">
      <alignment horizontal="right" vertical="center"/>
    </xf>
    <xf numFmtId="0" fontId="10" fillId="4" borderId="1" xfId="0" applyFont="1" applyFill="1" applyBorder="1" applyAlignment="1">
      <alignment vertical="center"/>
    </xf>
    <xf numFmtId="0" fontId="21" fillId="4" borderId="1" xfId="0" applyFont="1" applyFill="1" applyBorder="1" applyAlignment="1">
      <alignment horizontal="left" vertical="top" wrapText="1"/>
    </xf>
    <xf numFmtId="0" fontId="1" fillId="4" borderId="1" xfId="0" applyFont="1" applyFill="1" applyBorder="1" applyAlignment="1">
      <alignment horizontal="left" vertical="center"/>
    </xf>
    <xf numFmtId="0" fontId="21" fillId="4" borderId="2" xfId="0" applyFont="1" applyFill="1" applyBorder="1" applyAlignment="1">
      <alignment vertical="center" wrapText="1"/>
    </xf>
    <xf numFmtId="0" fontId="23" fillId="6" borderId="1" xfId="0" applyFont="1" applyFill="1" applyBorder="1" applyAlignment="1">
      <alignment horizontal="left" vertical="center"/>
    </xf>
    <xf numFmtId="0" fontId="21" fillId="6" borderId="2" xfId="0" applyFont="1" applyFill="1" applyBorder="1" applyAlignment="1">
      <alignment vertical="center" wrapText="1"/>
    </xf>
    <xf numFmtId="0" fontId="21" fillId="6" borderId="1" xfId="0" applyFont="1" applyFill="1" applyBorder="1" applyAlignment="1">
      <alignment vertical="center" wrapText="1"/>
    </xf>
    <xf numFmtId="0" fontId="21" fillId="6" borderId="1" xfId="0" applyFont="1" applyFill="1" applyBorder="1" applyAlignment="1">
      <alignment horizontal="left" vertical="top" wrapText="1"/>
    </xf>
    <xf numFmtId="0" fontId="10" fillId="6" borderId="1" xfId="0" applyFont="1" applyFill="1" applyBorder="1" applyAlignment="1">
      <alignment horizontal="left" vertical="center" wrapText="1"/>
    </xf>
    <xf numFmtId="43" fontId="10" fillId="6" borderId="1" xfId="1" applyFont="1" applyFill="1" applyBorder="1" applyAlignment="1">
      <alignment horizontal="center" vertical="center"/>
    </xf>
    <xf numFmtId="43" fontId="10" fillId="6" borderId="1" xfId="1" applyFont="1" applyFill="1" applyBorder="1" applyAlignment="1">
      <alignment vertical="center" wrapText="1"/>
    </xf>
    <xf numFmtId="0" fontId="21" fillId="6" borderId="1" xfId="0" applyFont="1" applyFill="1" applyBorder="1" applyAlignment="1">
      <alignment vertical="top" wrapText="1"/>
    </xf>
    <xf numFmtId="164" fontId="21" fillId="6" borderId="1" xfId="1" applyNumberFormat="1" applyFont="1" applyFill="1" applyBorder="1" applyAlignment="1">
      <alignment horizontal="right" vertical="center"/>
    </xf>
    <xf numFmtId="0" fontId="1" fillId="4" borderId="1" xfId="0" applyFont="1" applyFill="1" applyBorder="1" applyAlignment="1">
      <alignment horizontal="center"/>
    </xf>
    <xf numFmtId="0" fontId="1" fillId="4" borderId="1" xfId="0" applyFont="1" applyFill="1" applyBorder="1" applyAlignment="1">
      <alignment horizontal="left" wrapText="1"/>
    </xf>
    <xf numFmtId="0" fontId="1" fillId="5" borderId="2" xfId="0" applyFont="1" applyFill="1" applyBorder="1" applyAlignment="1">
      <alignment horizontal="center"/>
    </xf>
    <xf numFmtId="0" fontId="10" fillId="3" borderId="1" xfId="0" applyFont="1" applyFill="1" applyBorder="1" applyAlignment="1">
      <alignment horizontal="left" vertical="top"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0" fillId="3" borderId="1"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10" fillId="4" borderId="1" xfId="0" applyFont="1" applyFill="1" applyBorder="1" applyAlignment="1">
      <alignment horizontal="left" vertical="center"/>
    </xf>
    <xf numFmtId="0" fontId="10" fillId="3" borderId="1" xfId="0" applyFont="1" applyFill="1" applyBorder="1" applyAlignment="1">
      <alignment horizontal="left" vertical="center"/>
    </xf>
    <xf numFmtId="0" fontId="10" fillId="3" borderId="2" xfId="0" applyFont="1" applyFill="1" applyBorder="1" applyAlignment="1">
      <alignment horizontal="left" vertical="center"/>
    </xf>
    <xf numFmtId="0" fontId="23" fillId="3" borderId="0" xfId="0" applyFont="1" applyFill="1"/>
    <xf numFmtId="0" fontId="23" fillId="0" borderId="0" xfId="0" applyFont="1"/>
    <xf numFmtId="0" fontId="1" fillId="0" borderId="0" xfId="0" quotePrefix="1" applyFont="1" applyAlignment="1"/>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2" fillId="0" borderId="0" xfId="0" applyFont="1" applyAlignment="1">
      <alignment vertical="center"/>
    </xf>
    <xf numFmtId="0" fontId="1" fillId="2" borderId="2" xfId="0" applyFont="1" applyFill="1" applyBorder="1" applyAlignment="1">
      <alignment horizontal="left" vertical="center" wrapText="1"/>
    </xf>
    <xf numFmtId="0" fontId="10" fillId="2" borderId="2" xfId="0" applyFont="1" applyFill="1" applyBorder="1" applyAlignment="1">
      <alignment horizontal="left" vertical="center" wrapText="1"/>
    </xf>
    <xf numFmtId="43" fontId="10" fillId="2" borderId="1" xfId="1" applyFont="1" applyFill="1" applyBorder="1" applyAlignment="1">
      <alignment horizontal="center" vertical="center"/>
    </xf>
    <xf numFmtId="3" fontId="22" fillId="2" borderId="2" xfId="0" applyNumberFormat="1" applyFont="1" applyFill="1" applyBorder="1" applyAlignment="1">
      <alignment horizontal="center" vertical="center"/>
    </xf>
    <xf numFmtId="0" fontId="26" fillId="2" borderId="1" xfId="0" applyFont="1" applyFill="1" applyBorder="1" applyAlignment="1">
      <alignment horizontal="left" vertical="center"/>
    </xf>
    <xf numFmtId="0" fontId="24" fillId="2" borderId="2" xfId="0" applyFont="1" applyFill="1" applyBorder="1" applyAlignment="1">
      <alignment vertical="center" wrapText="1"/>
    </xf>
    <xf numFmtId="0" fontId="24" fillId="2" borderId="1" xfId="0" applyFont="1" applyFill="1" applyBorder="1" applyAlignment="1">
      <alignment vertical="center" wrapText="1"/>
    </xf>
    <xf numFmtId="0" fontId="24" fillId="2" borderId="1" xfId="0" applyFont="1" applyFill="1" applyBorder="1" applyAlignment="1">
      <alignment horizontal="left" vertical="top" wrapText="1"/>
    </xf>
    <xf numFmtId="0" fontId="24" fillId="2" borderId="1" xfId="0" applyFont="1" applyFill="1" applyBorder="1" applyAlignment="1">
      <alignment vertical="top" wrapText="1"/>
    </xf>
    <xf numFmtId="164" fontId="24" fillId="2" borderId="1" xfId="1" applyNumberFormat="1" applyFont="1" applyFill="1" applyBorder="1" applyAlignment="1">
      <alignment horizontal="right" vertical="center"/>
    </xf>
    <xf numFmtId="3" fontId="24" fillId="2" borderId="1" xfId="0" applyNumberFormat="1" applyFont="1" applyFill="1" applyBorder="1" applyAlignment="1">
      <alignment horizontal="center" vertical="center"/>
    </xf>
    <xf numFmtId="0" fontId="1"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xf>
    <xf numFmtId="0" fontId="1" fillId="0" borderId="0" xfId="0" quotePrefix="1" applyFont="1" applyAlignment="1"/>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2" fillId="0" borderId="0" xfId="0" applyFont="1" applyAlignment="1">
      <alignment vertical="center"/>
    </xf>
    <xf numFmtId="0" fontId="1" fillId="0" borderId="0" xfId="0" applyFont="1" applyAlignment="1">
      <alignment horizontal="center"/>
    </xf>
    <xf numFmtId="0" fontId="1" fillId="0" borderId="0" xfId="0" applyFont="1" applyAlignment="1">
      <alignment horizontal="center"/>
    </xf>
    <xf numFmtId="43" fontId="10" fillId="3" borderId="1" xfId="1" applyFont="1" applyFill="1" applyBorder="1" applyAlignment="1">
      <alignment horizontal="center" vertical="center"/>
    </xf>
    <xf numFmtId="43" fontId="10" fillId="3" borderId="1" xfId="1" applyFont="1" applyFill="1" applyBorder="1" applyAlignment="1">
      <alignment vertical="center" wrapText="1"/>
    </xf>
    <xf numFmtId="0" fontId="21" fillId="3" borderId="2" xfId="0" applyFont="1" applyFill="1" applyBorder="1" applyAlignment="1">
      <alignment horizontal="left" vertical="top" wrapText="1"/>
    </xf>
    <xf numFmtId="43" fontId="21" fillId="3" borderId="1" xfId="1" applyFont="1" applyFill="1" applyBorder="1" applyAlignment="1">
      <alignment horizontal="center" vertical="center"/>
    </xf>
    <xf numFmtId="43" fontId="21" fillId="3" borderId="1" xfId="1" applyFont="1" applyFill="1" applyBorder="1" applyAlignment="1">
      <alignment vertical="center" wrapText="1"/>
    </xf>
    <xf numFmtId="0" fontId="10" fillId="3" borderId="1" xfId="0" applyFont="1" applyFill="1" applyBorder="1" applyAlignment="1">
      <alignment horizontal="center" vertical="center"/>
    </xf>
    <xf numFmtId="0" fontId="1" fillId="0" borderId="0" xfId="0" quotePrefix="1" applyFont="1" applyAlignment="1"/>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2" fillId="0" borderId="0" xfId="0" applyFont="1" applyAlignment="1">
      <alignment vertical="center"/>
    </xf>
    <xf numFmtId="0" fontId="8" fillId="0" borderId="1" xfId="0" applyFont="1" applyBorder="1" applyAlignment="1">
      <alignment horizontal="center" vertical="center" wrapText="1"/>
    </xf>
    <xf numFmtId="0" fontId="19" fillId="0" borderId="3" xfId="0" applyFont="1" applyBorder="1" applyAlignment="1">
      <alignment horizontal="center" vertical="center"/>
    </xf>
    <xf numFmtId="0" fontId="1" fillId="0" borderId="0" xfId="0" applyFont="1" applyAlignment="1">
      <alignment horizontal="center"/>
    </xf>
    <xf numFmtId="0" fontId="8" fillId="0" borderId="1" xfId="0" applyFont="1" applyBorder="1" applyAlignment="1">
      <alignment horizontal="center" vertical="center" wrapText="1"/>
    </xf>
    <xf numFmtId="0" fontId="19" fillId="0" borderId="5" xfId="0" applyFont="1" applyBorder="1" applyAlignment="1">
      <alignment horizontal="center" vertical="center" wrapText="1"/>
    </xf>
    <xf numFmtId="0" fontId="8" fillId="0" borderId="3" xfId="0" applyFont="1" applyBorder="1" applyAlignment="1">
      <alignment horizontal="justify" vertical="center" wrapText="1"/>
    </xf>
    <xf numFmtId="0" fontId="10" fillId="0" borderId="4" xfId="0" applyFont="1" applyBorder="1" applyAlignment="1">
      <alignment horizontal="center" vertical="center" wrapText="1"/>
    </xf>
    <xf numFmtId="0" fontId="21" fillId="3" borderId="2" xfId="0" applyFont="1" applyFill="1" applyBorder="1" applyAlignment="1">
      <alignment horizontal="left" vertical="center" wrapText="1"/>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10" fillId="0" borderId="3" xfId="0" applyFont="1" applyBorder="1" applyAlignment="1">
      <alignment horizontal="center" vertical="center"/>
    </xf>
    <xf numFmtId="0" fontId="21" fillId="3" borderId="2" xfId="0" applyFont="1" applyFill="1" applyBorder="1" applyAlignment="1">
      <alignment horizontal="center" vertical="center" wrapText="1"/>
    </xf>
    <xf numFmtId="43" fontId="21" fillId="0" borderId="1" xfId="1" applyFont="1" applyBorder="1" applyAlignment="1">
      <alignment horizontal="center" vertical="center"/>
    </xf>
    <xf numFmtId="43" fontId="21" fillId="0" borderId="1" xfId="1" applyFont="1" applyBorder="1" applyAlignment="1">
      <alignmen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left" vertical="center"/>
    </xf>
    <xf numFmtId="0" fontId="21" fillId="0" borderId="3" xfId="0" applyFont="1" applyBorder="1" applyAlignment="1">
      <alignment horizontal="center" vertical="center"/>
    </xf>
    <xf numFmtId="0" fontId="21" fillId="0" borderId="1" xfId="0" applyFont="1" applyBorder="1" applyAlignment="1">
      <alignment horizontal="center" vertical="top"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0" xfId="0" applyFont="1" applyAlignment="1">
      <alignment horizontal="left"/>
    </xf>
    <xf numFmtId="0" fontId="21" fillId="3" borderId="5" xfId="0" applyFont="1" applyFill="1" applyBorder="1" applyAlignment="1">
      <alignment vertical="center" wrapText="1"/>
    </xf>
    <xf numFmtId="0" fontId="10" fillId="0" borderId="25" xfId="0" applyFont="1" applyBorder="1" applyAlignment="1">
      <alignment horizontal="center" vertical="center" wrapText="1"/>
    </xf>
    <xf numFmtId="0" fontId="10" fillId="0" borderId="5" xfId="0" applyFont="1" applyBorder="1" applyAlignment="1">
      <alignment horizontal="center" vertical="center" wrapText="1"/>
    </xf>
    <xf numFmtId="0" fontId="21" fillId="3" borderId="5" xfId="0" applyFont="1" applyFill="1" applyBorder="1" applyAlignment="1">
      <alignment vertical="top" wrapText="1"/>
    </xf>
    <xf numFmtId="0" fontId="21" fillId="0" borderId="0" xfId="0" applyFont="1" applyBorder="1" applyAlignment="1">
      <alignment horizontal="left" vertical="center" wrapText="1"/>
    </xf>
    <xf numFmtId="0" fontId="24" fillId="3" borderId="1" xfId="0" applyFont="1" applyFill="1" applyBorder="1" applyAlignment="1">
      <alignment vertical="center" wrapText="1"/>
    </xf>
    <xf numFmtId="43" fontId="24" fillId="0" borderId="1" xfId="1" applyFont="1" applyBorder="1" applyAlignment="1">
      <alignment horizontal="center" vertical="center"/>
    </xf>
    <xf numFmtId="0" fontId="24" fillId="0" borderId="1" xfId="0" applyFont="1" applyBorder="1" applyAlignment="1">
      <alignment horizontal="left" vertical="center" wrapText="1"/>
    </xf>
    <xf numFmtId="0" fontId="24" fillId="3" borderId="1" xfId="0" applyFont="1" applyFill="1" applyBorder="1" applyAlignment="1">
      <alignment vertical="center"/>
    </xf>
    <xf numFmtId="0" fontId="24" fillId="3" borderId="2" xfId="0" applyFont="1" applyFill="1" applyBorder="1" applyAlignment="1">
      <alignment horizontal="left" vertical="top" wrapText="1"/>
    </xf>
    <xf numFmtId="0" fontId="24" fillId="3" borderId="2" xfId="0" applyFont="1" applyFill="1" applyBorder="1" applyAlignment="1">
      <alignment horizontal="left" vertical="center" wrapText="1"/>
    </xf>
    <xf numFmtId="43" fontId="24" fillId="3" borderId="1" xfId="1" applyFont="1" applyFill="1" applyBorder="1" applyAlignment="1">
      <alignment horizontal="center" vertical="center"/>
    </xf>
    <xf numFmtId="43" fontId="24" fillId="3" borderId="1" xfId="1" applyFont="1" applyFill="1" applyBorder="1" applyAlignment="1">
      <alignment vertical="center" wrapText="1"/>
    </xf>
    <xf numFmtId="0" fontId="24" fillId="3" borderId="1" xfId="0" applyFont="1" applyFill="1" applyBorder="1" applyAlignment="1">
      <alignment vertical="top" wrapText="1"/>
    </xf>
    <xf numFmtId="0" fontId="8" fillId="0" borderId="1" xfId="0" applyFont="1" applyBorder="1" applyAlignment="1">
      <alignment horizontal="center" vertical="center" wrapText="1"/>
    </xf>
    <xf numFmtId="0" fontId="1" fillId="0" borderId="0" xfId="0" applyFont="1" applyAlignment="1">
      <alignment horizontal="center"/>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2" fillId="0" borderId="0" xfId="0" applyFont="1" applyAlignment="1">
      <alignment vertical="center"/>
    </xf>
    <xf numFmtId="0" fontId="19" fillId="0" borderId="3" xfId="0" applyFont="1" applyBorder="1" applyAlignment="1">
      <alignment horizontal="center" vertical="center"/>
    </xf>
    <xf numFmtId="0" fontId="2" fillId="0" borderId="1" xfId="0" applyFont="1" applyBorder="1"/>
    <xf numFmtId="0" fontId="2" fillId="0" borderId="1" xfId="0" applyFont="1" applyBorder="1" applyAlignment="1">
      <alignment horizontal="center"/>
    </xf>
    <xf numFmtId="43" fontId="10" fillId="0" borderId="1" xfId="1" applyFont="1" applyBorder="1" applyAlignment="1">
      <alignment horizontal="center" vertical="center" wrapText="1"/>
    </xf>
    <xf numFmtId="43" fontId="21" fillId="0" borderId="1" xfId="1"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xf>
    <xf numFmtId="0" fontId="1" fillId="0" borderId="0" xfId="0" applyFont="1" applyAlignment="1">
      <alignment horizontal="center"/>
    </xf>
    <xf numFmtId="0" fontId="29" fillId="0" borderId="1" xfId="0" applyFont="1" applyBorder="1" applyAlignment="1">
      <alignment horizontal="left" vertical="center"/>
    </xf>
    <xf numFmtId="0" fontId="24" fillId="0" borderId="1" xfId="0" applyFont="1" applyFill="1" applyBorder="1" applyAlignment="1">
      <alignment horizontal="left" vertical="center"/>
    </xf>
    <xf numFmtId="0" fontId="24" fillId="0" borderId="1" xfId="0" applyFont="1" applyBorder="1" applyAlignment="1">
      <alignment horizontal="center" vertical="center" wrapText="1"/>
    </xf>
    <xf numFmtId="0" fontId="24" fillId="3" borderId="1" xfId="0" applyFont="1" applyFill="1" applyBorder="1" applyAlignment="1">
      <alignment horizontal="left" vertical="top" wrapText="1"/>
    </xf>
    <xf numFmtId="17" fontId="24" fillId="0" borderId="1" xfId="0" applyNumberFormat="1" applyFont="1" applyBorder="1" applyAlignment="1">
      <alignment horizontal="center" vertical="center" wrapText="1"/>
    </xf>
    <xf numFmtId="43" fontId="24" fillId="0" borderId="1" xfId="1" applyFont="1" applyBorder="1" applyAlignment="1">
      <alignment horizontal="center" vertical="center" wrapText="1"/>
    </xf>
    <xf numFmtId="0" fontId="24" fillId="3" borderId="1" xfId="0" applyFont="1" applyFill="1" applyBorder="1" applyAlignment="1">
      <alignment horizontal="center" vertical="center" wrapText="1"/>
    </xf>
    <xf numFmtId="0" fontId="24" fillId="0" borderId="5" xfId="0" applyFont="1" applyBorder="1" applyAlignment="1">
      <alignment vertical="center"/>
    </xf>
    <xf numFmtId="0" fontId="24" fillId="0" borderId="5" xfId="0" applyFont="1" applyBorder="1" applyAlignment="1">
      <alignment vertical="center" wrapText="1"/>
    </xf>
    <xf numFmtId="0" fontId="24" fillId="0" borderId="3" xfId="0" applyFont="1" applyBorder="1" applyAlignment="1">
      <alignment horizontal="center" vertical="center" wrapText="1"/>
    </xf>
    <xf numFmtId="0" fontId="24" fillId="3" borderId="1" xfId="0" applyFont="1" applyFill="1" applyBorder="1" applyAlignment="1">
      <alignment horizontal="left" vertical="center" wrapText="1"/>
    </xf>
    <xf numFmtId="0" fontId="31" fillId="0" borderId="1" xfId="0" applyFont="1" applyBorder="1" applyAlignment="1">
      <alignment horizontal="center" vertical="center" wrapText="1"/>
    </xf>
    <xf numFmtId="0" fontId="31" fillId="0" borderId="3" xfId="0" applyFont="1" applyBorder="1" applyAlignment="1">
      <alignment horizontal="center" vertical="center"/>
    </xf>
    <xf numFmtId="0" fontId="24" fillId="0" borderId="3" xfId="0" applyFont="1" applyBorder="1" applyAlignment="1">
      <alignment horizontal="center" vertical="center"/>
    </xf>
    <xf numFmtId="0" fontId="24" fillId="0" borderId="1" xfId="0" applyFont="1" applyBorder="1" applyAlignment="1">
      <alignment horizontal="left" vertical="center"/>
    </xf>
    <xf numFmtId="0" fontId="32" fillId="0" borderId="1" xfId="0" applyFont="1" applyBorder="1" applyAlignment="1">
      <alignment horizontal="left" vertical="center" wrapText="1"/>
    </xf>
    <xf numFmtId="0" fontId="34" fillId="0" borderId="1" xfId="0" applyFont="1" applyBorder="1" applyAlignment="1">
      <alignment wrapText="1"/>
    </xf>
    <xf numFmtId="0" fontId="34" fillId="0" borderId="1" xfId="0" applyFont="1" applyBorder="1" applyAlignment="1">
      <alignment horizontal="center" vertical="center" wrapText="1"/>
    </xf>
    <xf numFmtId="0" fontId="32" fillId="0" borderId="0" xfId="0" applyFont="1" applyAlignment="1">
      <alignment vertical="center" wrapText="1"/>
    </xf>
    <xf numFmtId="0" fontId="35" fillId="0" borderId="1" xfId="0" applyFont="1" applyBorder="1" applyAlignment="1">
      <alignment horizontal="left" vertical="center"/>
    </xf>
    <xf numFmtId="0" fontId="35" fillId="0" borderId="3" xfId="0" applyFont="1" applyBorder="1" applyAlignment="1">
      <alignment horizontal="center" vertical="center" wrapText="1"/>
    </xf>
    <xf numFmtId="0" fontId="35" fillId="3" borderId="1" xfId="0" applyFont="1" applyFill="1" applyBorder="1" applyAlignment="1">
      <alignment horizontal="left" vertical="center" wrapText="1"/>
    </xf>
    <xf numFmtId="0" fontId="35" fillId="0" borderId="1" xfId="0" applyFont="1" applyBorder="1" applyAlignment="1">
      <alignment horizontal="left" vertical="center" wrapText="1"/>
    </xf>
    <xf numFmtId="43" fontId="35" fillId="0" borderId="1" xfId="1" applyFont="1" applyBorder="1" applyAlignment="1">
      <alignment horizontal="center" vertical="center"/>
    </xf>
    <xf numFmtId="43" fontId="35" fillId="0" borderId="1" xfId="1" applyFont="1" applyBorder="1" applyAlignment="1">
      <alignment horizontal="center" vertical="center" wrapText="1"/>
    </xf>
    <xf numFmtId="0" fontId="35" fillId="0" borderId="1" xfId="0" applyFont="1" applyBorder="1" applyAlignment="1">
      <alignment horizontal="center" vertical="center" wrapText="1"/>
    </xf>
    <xf numFmtId="0" fontId="35" fillId="0" borderId="5" xfId="0" applyFont="1" applyBorder="1" applyAlignment="1">
      <alignment vertical="center"/>
    </xf>
    <xf numFmtId="0" fontId="26" fillId="0" borderId="5" xfId="0" applyFont="1" applyBorder="1" applyAlignment="1">
      <alignment vertical="center"/>
    </xf>
    <xf numFmtId="0" fontId="26" fillId="0" borderId="5" xfId="0" applyFont="1" applyBorder="1" applyAlignment="1">
      <alignment horizontal="left" vertical="center" wrapText="1"/>
    </xf>
    <xf numFmtId="17" fontId="10" fillId="0" borderId="4" xfId="0" applyNumberFormat="1" applyFont="1" applyBorder="1" applyAlignment="1">
      <alignment horizontal="center" vertical="center" wrapText="1"/>
    </xf>
    <xf numFmtId="0" fontId="10" fillId="0" borderId="5" xfId="0" applyFont="1" applyFill="1" applyBorder="1" applyAlignment="1">
      <alignment vertical="center"/>
    </xf>
    <xf numFmtId="0" fontId="21" fillId="3" borderId="1" xfId="0" applyFont="1" applyFill="1" applyBorder="1" applyAlignment="1">
      <alignment horizontal="center" vertical="top" wrapText="1"/>
    </xf>
    <xf numFmtId="0" fontId="10" fillId="0" borderId="1" xfId="0" applyFont="1" applyFill="1" applyBorder="1" applyAlignment="1">
      <alignment horizontal="left" vertical="center"/>
    </xf>
    <xf numFmtId="0" fontId="10" fillId="3" borderId="1" xfId="0" applyFont="1" applyFill="1" applyBorder="1" applyAlignment="1">
      <alignment horizontal="center" vertical="center" wrapText="1"/>
    </xf>
    <xf numFmtId="17"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36" fillId="0" borderId="1" xfId="0" applyFont="1" applyBorder="1" applyAlignment="1">
      <alignment horizontal="justify" vertical="center"/>
    </xf>
    <xf numFmtId="0" fontId="36"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 xfId="0" applyFont="1" applyFill="1" applyBorder="1" applyAlignment="1">
      <alignment vertical="center" wrapText="1"/>
    </xf>
    <xf numFmtId="0" fontId="21" fillId="0" borderId="1" xfId="0" applyFont="1" applyFill="1" applyBorder="1" applyAlignment="1">
      <alignment vertical="center" wrapText="1"/>
    </xf>
    <xf numFmtId="43" fontId="21" fillId="0" borderId="1" xfId="1" applyFont="1" applyFill="1" applyBorder="1" applyAlignment="1">
      <alignment horizontal="center" vertical="center"/>
    </xf>
    <xf numFmtId="43" fontId="21" fillId="0" borderId="1" xfId="1" applyFont="1" applyFill="1" applyBorder="1" applyAlignment="1">
      <alignment horizontal="center" vertical="center" wrapText="1"/>
    </xf>
    <xf numFmtId="0" fontId="0" fillId="0" borderId="1" xfId="0" applyBorder="1"/>
    <xf numFmtId="0" fontId="10" fillId="0" borderId="1" xfId="0" applyFont="1" applyFill="1" applyBorder="1" applyAlignment="1">
      <alignment horizontal="left" vertical="center" wrapText="1"/>
    </xf>
    <xf numFmtId="0" fontId="37" fillId="0" borderId="1" xfId="0" applyFont="1" applyFill="1" applyBorder="1" applyAlignment="1">
      <alignment vertical="center" wrapText="1"/>
    </xf>
    <xf numFmtId="0" fontId="37" fillId="0" borderId="1" xfId="0" applyFont="1" applyFill="1" applyBorder="1" applyAlignment="1">
      <alignment horizontal="center" vertical="center" wrapText="1"/>
    </xf>
    <xf numFmtId="2" fontId="10" fillId="0" borderId="1" xfId="0" applyNumberFormat="1" applyFont="1" applyFill="1" applyBorder="1" applyAlignment="1">
      <alignment horizontal="left" vertical="center" wrapText="1"/>
    </xf>
    <xf numFmtId="2" fontId="10" fillId="0" borderId="1" xfId="0" applyNumberFormat="1" applyFont="1" applyFill="1" applyBorder="1" applyAlignment="1">
      <alignment horizontal="center" vertical="center" wrapText="1"/>
    </xf>
    <xf numFmtId="2" fontId="10" fillId="0" borderId="1" xfId="0" applyNumberFormat="1" applyFont="1" applyFill="1" applyBorder="1" applyAlignment="1">
      <alignment vertical="center" wrapText="1"/>
    </xf>
    <xf numFmtId="2" fontId="21" fillId="0" borderId="1" xfId="1" applyNumberFormat="1" applyFont="1" applyFill="1" applyBorder="1" applyAlignment="1">
      <alignment horizontal="center" vertical="center" wrapText="1"/>
    </xf>
    <xf numFmtId="0" fontId="10" fillId="0" borderId="1" xfId="0" applyFont="1" applyFill="1" applyBorder="1" applyAlignment="1">
      <alignment vertical="center"/>
    </xf>
    <xf numFmtId="0" fontId="21" fillId="0" borderId="1" xfId="0" applyFont="1" applyFill="1" applyBorder="1" applyAlignment="1">
      <alignment horizontal="center" vertical="center" wrapText="1"/>
    </xf>
    <xf numFmtId="0" fontId="36" fillId="0" borderId="1" xfId="0" applyFont="1" applyBorder="1" applyAlignment="1">
      <alignment horizontal="left" vertical="center" wrapText="1"/>
    </xf>
    <xf numFmtId="0" fontId="36" fillId="0" borderId="0" xfId="0" applyFont="1" applyAlignment="1">
      <alignment vertical="center" wrapText="1"/>
    </xf>
    <xf numFmtId="17" fontId="36" fillId="0" borderId="1" xfId="0" applyNumberFormat="1" applyFont="1" applyBorder="1" applyAlignment="1">
      <alignment horizontal="center" vertical="center"/>
    </xf>
    <xf numFmtId="0" fontId="36" fillId="0" borderId="1" xfId="0" applyFont="1" applyBorder="1" applyAlignment="1">
      <alignment vertical="center" wrapText="1"/>
    </xf>
    <xf numFmtId="0" fontId="21" fillId="0" borderId="1" xfId="0" applyFont="1" applyFill="1" applyBorder="1" applyAlignment="1">
      <alignment horizontal="left" vertical="center" wrapText="1"/>
    </xf>
    <xf numFmtId="17" fontId="21" fillId="0" borderId="1" xfId="0" applyNumberFormat="1" applyFont="1" applyFill="1" applyBorder="1" applyAlignment="1">
      <alignment horizontal="center" vertical="center"/>
    </xf>
    <xf numFmtId="0" fontId="21" fillId="0" borderId="25" xfId="0" applyFont="1" applyBorder="1" applyAlignment="1">
      <alignment horizontal="center" vertical="center" wrapText="1"/>
    </xf>
    <xf numFmtId="0" fontId="36" fillId="0" borderId="0" xfId="0" applyFont="1" applyAlignment="1">
      <alignment horizontal="center" vertical="center" wrapText="1"/>
    </xf>
    <xf numFmtId="17" fontId="36" fillId="0" borderId="1" xfId="0" applyNumberFormat="1" applyFont="1" applyBorder="1" applyAlignment="1">
      <alignment horizontal="center" vertical="center" wrapText="1"/>
    </xf>
    <xf numFmtId="0" fontId="36" fillId="0" borderId="5" xfId="0" applyFont="1" applyBorder="1" applyAlignment="1">
      <alignment vertical="center"/>
    </xf>
    <xf numFmtId="0" fontId="1" fillId="0" borderId="5" xfId="0" applyFont="1" applyBorder="1" applyAlignment="1">
      <alignment horizontal="center" vertical="center"/>
    </xf>
    <xf numFmtId="0" fontId="38" fillId="0" borderId="1" xfId="0" applyFont="1" applyBorder="1" applyAlignment="1">
      <alignment horizontal="center" vertical="center" wrapText="1"/>
    </xf>
    <xf numFmtId="17" fontId="38" fillId="0" borderId="1" xfId="0" applyNumberFormat="1" applyFont="1" applyBorder="1" applyAlignment="1">
      <alignment horizontal="center" vertical="center"/>
    </xf>
    <xf numFmtId="0" fontId="23" fillId="3" borderId="1" xfId="0" applyFont="1" applyFill="1" applyBorder="1" applyAlignment="1">
      <alignment vertical="center"/>
    </xf>
    <xf numFmtId="0" fontId="23" fillId="3" borderId="1" xfId="0" applyFont="1" applyFill="1" applyBorder="1" applyAlignment="1">
      <alignment wrapText="1"/>
    </xf>
    <xf numFmtId="0" fontId="23" fillId="3" borderId="1" xfId="0" applyFont="1" applyFill="1" applyBorder="1" applyAlignment="1">
      <alignment horizontal="center" vertical="center" wrapText="1"/>
    </xf>
    <xf numFmtId="0" fontId="23" fillId="3" borderId="1" xfId="0" applyFont="1" applyFill="1" applyBorder="1" applyAlignment="1">
      <alignment horizontal="center" vertical="center"/>
    </xf>
    <xf numFmtId="0" fontId="23" fillId="3" borderId="1" xfId="0" applyFont="1" applyFill="1" applyBorder="1" applyAlignment="1">
      <alignment vertical="center" wrapText="1"/>
    </xf>
    <xf numFmtId="0" fontId="23" fillId="3" borderId="2" xfId="0" applyFont="1" applyFill="1" applyBorder="1" applyAlignment="1">
      <alignment horizontal="left" vertical="center" wrapText="1"/>
    </xf>
    <xf numFmtId="0" fontId="23" fillId="3" borderId="2" xfId="0" applyFont="1" applyFill="1" applyBorder="1" applyAlignment="1">
      <alignment horizontal="center" vertical="center" wrapText="1"/>
    </xf>
    <xf numFmtId="0" fontId="23" fillId="3" borderId="1" xfId="0" applyFont="1" applyFill="1" applyBorder="1" applyAlignment="1">
      <alignment horizontal="left" vertical="center" wrapText="1"/>
    </xf>
    <xf numFmtId="0" fontId="23" fillId="0" borderId="5" xfId="0" applyFont="1" applyBorder="1" applyAlignment="1">
      <alignment vertical="center"/>
    </xf>
    <xf numFmtId="0" fontId="23" fillId="0" borderId="5" xfId="0" applyFont="1" applyBorder="1" applyAlignment="1">
      <alignment horizontal="left" vertical="center" wrapText="1"/>
    </xf>
    <xf numFmtId="0" fontId="23" fillId="0" borderId="1" xfId="0" applyFont="1" applyBorder="1" applyAlignment="1">
      <alignment wrapText="1"/>
    </xf>
    <xf numFmtId="0" fontId="23" fillId="0" borderId="5" xfId="0" applyFont="1" applyBorder="1" applyAlignment="1">
      <alignment horizontal="center" vertical="center" wrapText="1"/>
    </xf>
    <xf numFmtId="0" fontId="23" fillId="0" borderId="5" xfId="0" applyFont="1" applyBorder="1" applyAlignment="1">
      <alignment vertical="center" wrapText="1"/>
    </xf>
    <xf numFmtId="0" fontId="23" fillId="0" borderId="5" xfId="0" applyFont="1" applyBorder="1" applyAlignment="1">
      <alignment horizontal="left" vertical="center"/>
    </xf>
    <xf numFmtId="17" fontId="23" fillId="0" borderId="5" xfId="0" applyNumberFormat="1" applyFont="1" applyBorder="1" applyAlignment="1">
      <alignment horizontal="center" vertical="center" wrapText="1"/>
    </xf>
    <xf numFmtId="0" fontId="23" fillId="0" borderId="2" xfId="0" applyFont="1" applyBorder="1" applyAlignment="1">
      <alignment horizontal="center" vertical="center" wrapText="1"/>
    </xf>
    <xf numFmtId="0" fontId="23" fillId="0" borderId="2" xfId="0" applyFont="1" applyBorder="1" applyAlignment="1">
      <alignment horizontal="left" vertical="center" wrapText="1"/>
    </xf>
    <xf numFmtId="0" fontId="23" fillId="0" borderId="1" xfId="0" applyFont="1" applyBorder="1" applyAlignment="1">
      <alignment horizontal="left" vertical="center" wrapText="1"/>
    </xf>
    <xf numFmtId="17" fontId="23" fillId="3" borderId="1" xfId="0" applyNumberFormat="1" applyFont="1" applyFill="1" applyBorder="1" applyAlignment="1">
      <alignment horizontal="center" vertical="center" wrapText="1"/>
    </xf>
    <xf numFmtId="43" fontId="23" fillId="0" borderId="1" xfId="1" applyFont="1" applyBorder="1" applyAlignment="1">
      <alignment horizontal="center" vertical="center"/>
    </xf>
    <xf numFmtId="43" fontId="23" fillId="0" borderId="1" xfId="1" applyFont="1" applyBorder="1" applyAlignment="1">
      <alignment vertical="center" wrapText="1"/>
    </xf>
    <xf numFmtId="0" fontId="23" fillId="0" borderId="1" xfId="0" applyFont="1" applyBorder="1" applyAlignment="1">
      <alignment vertical="center" wrapText="1"/>
    </xf>
    <xf numFmtId="17" fontId="23" fillId="0" borderId="1" xfId="0" applyNumberFormat="1" applyFont="1" applyBorder="1" applyAlignment="1">
      <alignment horizontal="center" vertical="center" wrapText="1"/>
    </xf>
    <xf numFmtId="0" fontId="23" fillId="3" borderId="5" xfId="0" applyFont="1" applyFill="1" applyBorder="1" applyAlignment="1">
      <alignment horizontal="center" vertical="center" wrapText="1"/>
    </xf>
    <xf numFmtId="0" fontId="23" fillId="0" borderId="1" xfId="0" applyFont="1" applyBorder="1" applyAlignment="1">
      <alignment vertical="top" wrapText="1"/>
    </xf>
    <xf numFmtId="0" fontId="23" fillId="0" borderId="1" xfId="2" applyFont="1" applyBorder="1" applyAlignment="1">
      <alignment wrapText="1"/>
    </xf>
    <xf numFmtId="0" fontId="23" fillId="0" borderId="1" xfId="2" applyFont="1" applyBorder="1" applyAlignment="1">
      <alignment horizontal="center" wrapText="1"/>
    </xf>
    <xf numFmtId="0" fontId="23" fillId="0" borderId="5" xfId="3" applyFont="1" applyBorder="1" applyAlignment="1">
      <alignment horizontal="left" vertical="center" wrapText="1"/>
    </xf>
    <xf numFmtId="0" fontId="23" fillId="0" borderId="5" xfId="3" applyFont="1" applyBorder="1" applyAlignment="1">
      <alignment horizontal="center" vertical="center" wrapText="1"/>
    </xf>
    <xf numFmtId="0" fontId="23" fillId="0" borderId="5" xfId="2" applyFont="1" applyBorder="1" applyAlignment="1">
      <alignment horizontal="center" vertical="center" wrapText="1"/>
    </xf>
    <xf numFmtId="0" fontId="23" fillId="0" borderId="5" xfId="2" applyFont="1" applyBorder="1" applyAlignment="1">
      <alignment vertical="center" wrapText="1"/>
    </xf>
    <xf numFmtId="0" fontId="23" fillId="0" borderId="1" xfId="2" applyFont="1" applyBorder="1" applyAlignment="1">
      <alignment vertical="center" wrapText="1"/>
    </xf>
    <xf numFmtId="0" fontId="41" fillId="0" borderId="5" xfId="0" applyFont="1" applyFill="1" applyBorder="1" applyAlignment="1">
      <alignment horizontal="left" vertical="center" wrapText="1"/>
    </xf>
    <xf numFmtId="0" fontId="23" fillId="0" borderId="5" xfId="0" applyFont="1" applyFill="1" applyBorder="1" applyAlignment="1">
      <alignment vertical="center" wrapText="1"/>
    </xf>
    <xf numFmtId="0" fontId="23" fillId="0" borderId="5" xfId="0" applyFont="1" applyFill="1" applyBorder="1" applyAlignment="1">
      <alignment horizontal="center" vertical="center" wrapText="1"/>
    </xf>
    <xf numFmtId="0" fontId="41" fillId="3" borderId="5"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41" fillId="0" borderId="5" xfId="0" applyFont="1" applyBorder="1" applyAlignment="1">
      <alignment horizontal="left" vertical="center" wrapText="1"/>
    </xf>
    <xf numFmtId="0" fontId="41" fillId="0" borderId="5" xfId="0" applyFont="1" applyBorder="1" applyAlignment="1">
      <alignment horizontal="center" vertical="center" wrapText="1"/>
    </xf>
    <xf numFmtId="0" fontId="41" fillId="0" borderId="28" xfId="0" applyFont="1" applyBorder="1" applyAlignment="1">
      <alignment horizontal="center" vertical="center" wrapText="1"/>
    </xf>
    <xf numFmtId="0" fontId="41" fillId="0" borderId="1" xfId="0" applyFont="1" applyBorder="1" applyAlignment="1">
      <alignment horizontal="center" vertical="center"/>
    </xf>
    <xf numFmtId="0" fontId="41" fillId="0" borderId="1" xfId="0" applyFont="1" applyFill="1" applyBorder="1" applyAlignment="1">
      <alignment horizontal="left" vertical="center" wrapText="1"/>
    </xf>
    <xf numFmtId="0" fontId="41" fillId="0" borderId="1" xfId="0" applyFont="1" applyFill="1" applyBorder="1" applyAlignment="1">
      <alignment horizontal="center" vertical="center" wrapText="1"/>
    </xf>
    <xf numFmtId="0" fontId="41" fillId="0" borderId="6" xfId="0" applyFont="1" applyBorder="1" applyAlignment="1">
      <alignment horizontal="center" vertical="center" wrapText="1"/>
    </xf>
    <xf numFmtId="0" fontId="23" fillId="0" borderId="6" xfId="0" applyFont="1" applyBorder="1" applyAlignment="1">
      <alignment horizontal="left" vertical="center"/>
    </xf>
    <xf numFmtId="0" fontId="41" fillId="0" borderId="1" xfId="0" applyFont="1" applyBorder="1" applyAlignment="1">
      <alignment horizontal="left" vertical="center" wrapText="1"/>
    </xf>
    <xf numFmtId="0" fontId="41" fillId="0" borderId="1" xfId="0" applyFont="1" applyBorder="1" applyAlignment="1">
      <alignment horizontal="center" vertical="center" wrapText="1"/>
    </xf>
    <xf numFmtId="0" fontId="41" fillId="3" borderId="1" xfId="0" applyFont="1" applyFill="1" applyBorder="1" applyAlignment="1">
      <alignment horizontal="center" vertical="center" wrapText="1"/>
    </xf>
    <xf numFmtId="0" fontId="23" fillId="0" borderId="2" xfId="0" applyFont="1" applyBorder="1" applyAlignment="1">
      <alignment horizontal="left" vertical="center"/>
    </xf>
    <xf numFmtId="0" fontId="23" fillId="0" borderId="2" xfId="0" applyFont="1" applyBorder="1" applyAlignment="1">
      <alignment vertical="center"/>
    </xf>
    <xf numFmtId="0" fontId="41" fillId="0" borderId="1" xfId="0" applyFont="1" applyBorder="1" applyAlignment="1"/>
    <xf numFmtId="0" fontId="1" fillId="0" borderId="5" xfId="0" applyFont="1" applyBorder="1" applyAlignment="1">
      <alignment vertical="center"/>
    </xf>
    <xf numFmtId="0" fontId="35" fillId="0" borderId="5" xfId="0" applyFont="1" applyBorder="1" applyAlignment="1">
      <alignment vertical="center" wrapText="1"/>
    </xf>
    <xf numFmtId="0" fontId="24" fillId="0" borderId="1" xfId="0" applyFont="1" applyFill="1" applyBorder="1" applyAlignment="1">
      <alignment vertical="center" wrapText="1"/>
    </xf>
    <xf numFmtId="0" fontId="24" fillId="0" borderId="1" xfId="0" applyFont="1" applyFill="1" applyBorder="1" applyAlignment="1">
      <alignment horizontal="center" vertical="center" wrapText="1"/>
    </xf>
    <xf numFmtId="0" fontId="24" fillId="0" borderId="5" xfId="0" applyFont="1" applyBorder="1" applyAlignment="1">
      <alignment horizontal="left" vertical="center" wrapText="1"/>
    </xf>
    <xf numFmtId="0" fontId="24" fillId="0" borderId="0" xfId="0" applyFont="1" applyFill="1" applyBorder="1" applyAlignment="1">
      <alignment horizontal="left" vertical="center"/>
    </xf>
    <xf numFmtId="0" fontId="24" fillId="0" borderId="0" xfId="0" applyFont="1" applyFill="1" applyBorder="1" applyAlignment="1">
      <alignment vertical="center" wrapText="1"/>
    </xf>
    <xf numFmtId="43" fontId="24" fillId="0" borderId="0" xfId="1" applyFont="1" applyFill="1" applyBorder="1" applyAlignment="1">
      <alignment horizontal="center" vertical="center" wrapText="1"/>
    </xf>
    <xf numFmtId="0" fontId="1" fillId="0" borderId="0" xfId="0" applyFont="1" applyAlignment="1">
      <alignment horizontal="center"/>
    </xf>
    <xf numFmtId="0" fontId="2" fillId="0" borderId="0" xfId="0" applyFont="1" applyAlignment="1">
      <alignment vertical="center"/>
    </xf>
    <xf numFmtId="0" fontId="36" fillId="0" borderId="1" xfId="0" applyFont="1" applyBorder="1" applyAlignment="1">
      <alignment vertical="center"/>
    </xf>
    <xf numFmtId="0" fontId="24" fillId="0" borderId="1" xfId="0" applyFont="1" applyBorder="1" applyAlignment="1">
      <alignment horizontal="center" vertical="center"/>
    </xf>
    <xf numFmtId="0" fontId="1" fillId="0" borderId="0" xfId="0" applyFont="1" applyAlignment="1">
      <alignment horizontal="center"/>
    </xf>
    <xf numFmtId="0" fontId="8" fillId="0" borderId="1" xfId="0" applyFont="1" applyBorder="1" applyAlignment="1">
      <alignment horizontal="center" vertical="center" wrapText="1"/>
    </xf>
    <xf numFmtId="0" fontId="24" fillId="0" borderId="1" xfId="0" applyFont="1" applyFill="1" applyBorder="1" applyAlignment="1">
      <alignment horizontal="center" vertical="center"/>
    </xf>
    <xf numFmtId="0" fontId="24" fillId="0" borderId="1" xfId="0" applyFont="1" applyBorder="1" applyAlignment="1">
      <alignment vertical="center"/>
    </xf>
    <xf numFmtId="0" fontId="31" fillId="0" borderId="1" xfId="0" applyFont="1" applyBorder="1" applyAlignment="1">
      <alignment horizontal="center" vertical="center"/>
    </xf>
    <xf numFmtId="0" fontId="35" fillId="0" borderId="1" xfId="0" applyFont="1" applyBorder="1" applyAlignment="1">
      <alignment vertical="center" wrapText="1"/>
    </xf>
    <xf numFmtId="0" fontId="35" fillId="0" borderId="1" xfId="0" applyFont="1" applyBorder="1" applyAlignment="1">
      <alignment vertical="center"/>
    </xf>
    <xf numFmtId="17" fontId="41" fillId="0" borderId="1" xfId="0" applyNumberFormat="1" applyFont="1" applyBorder="1" applyAlignment="1">
      <alignment horizontal="center" vertical="center"/>
    </xf>
    <xf numFmtId="0" fontId="23" fillId="0" borderId="1" xfId="0" applyFont="1" applyBorder="1" applyAlignment="1">
      <alignment vertical="center"/>
    </xf>
    <xf numFmtId="0" fontId="26" fillId="0" borderId="1" xfId="0" applyFont="1" applyBorder="1" applyAlignment="1">
      <alignment vertical="center"/>
    </xf>
    <xf numFmtId="0" fontId="26" fillId="0" borderId="1" xfId="0" applyFont="1" applyBorder="1" applyAlignment="1">
      <alignment horizontal="left" vertical="center" wrapText="1"/>
    </xf>
    <xf numFmtId="0" fontId="26" fillId="0" borderId="1" xfId="0" applyFont="1" applyBorder="1" applyAlignment="1">
      <alignment horizontal="center" vertical="center" wrapText="1"/>
    </xf>
    <xf numFmtId="17" fontId="26" fillId="3" borderId="1" xfId="0" quotePrefix="1" applyNumberFormat="1" applyFont="1" applyFill="1" applyBorder="1" applyAlignment="1">
      <alignment horizontal="center" vertical="center" wrapText="1"/>
    </xf>
    <xf numFmtId="0" fontId="26" fillId="0" borderId="1" xfId="0" applyFont="1" applyBorder="1" applyAlignment="1">
      <alignment vertical="center" wrapText="1"/>
    </xf>
    <xf numFmtId="0" fontId="26" fillId="3" borderId="1" xfId="0" applyFont="1" applyFill="1" applyBorder="1" applyAlignment="1">
      <alignment horizontal="left" vertical="center" wrapText="1"/>
    </xf>
    <xf numFmtId="43" fontId="26" fillId="0" borderId="1" xfId="1" applyFont="1" applyBorder="1" applyAlignment="1">
      <alignment horizontal="center" vertical="center"/>
    </xf>
    <xf numFmtId="0" fontId="23" fillId="0" borderId="1" xfId="3" applyFont="1" applyBorder="1" applyAlignment="1">
      <alignment horizontal="left" vertical="center" wrapText="1"/>
    </xf>
    <xf numFmtId="0" fontId="23" fillId="0" borderId="1" xfId="3" applyFont="1" applyBorder="1" applyAlignment="1">
      <alignment horizontal="center" vertical="center" wrapText="1"/>
    </xf>
    <xf numFmtId="0" fontId="23" fillId="0" borderId="1" xfId="2" applyFont="1" applyBorder="1" applyAlignment="1">
      <alignment horizontal="center" vertical="center" wrapText="1"/>
    </xf>
    <xf numFmtId="0" fontId="41" fillId="0" borderId="1" xfId="0" applyFont="1" applyFill="1" applyBorder="1" applyAlignment="1">
      <alignment vertical="center"/>
    </xf>
    <xf numFmtId="0" fontId="23" fillId="0" borderId="1" xfId="0" applyFont="1" applyFill="1" applyBorder="1" applyAlignment="1">
      <alignment horizontal="center" vertical="center" wrapText="1"/>
    </xf>
    <xf numFmtId="0" fontId="41" fillId="0" borderId="1" xfId="0" applyFont="1" applyBorder="1" applyAlignment="1">
      <alignment vertical="center"/>
    </xf>
    <xf numFmtId="0" fontId="41" fillId="0" borderId="1" xfId="0" applyFont="1" applyBorder="1" applyAlignment="1">
      <alignment horizontal="left" vertical="center"/>
    </xf>
    <xf numFmtId="0" fontId="23" fillId="2" borderId="1" xfId="0" applyFont="1" applyFill="1" applyBorder="1" applyAlignment="1">
      <alignment horizontal="center" vertical="center" wrapText="1"/>
    </xf>
    <xf numFmtId="0" fontId="4" fillId="0" borderId="0" xfId="0" applyFont="1" applyAlignment="1">
      <alignment vertical="center"/>
    </xf>
    <xf numFmtId="0" fontId="8" fillId="0" borderId="0" xfId="0" applyFont="1" applyAlignment="1">
      <alignment vertical="center"/>
    </xf>
    <xf numFmtId="0" fontId="8" fillId="0" borderId="0" xfId="0" applyFont="1" applyAlignment="1">
      <alignment horizontal="left"/>
    </xf>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8" fillId="3" borderId="1" xfId="0" applyFont="1" applyFill="1" applyBorder="1" applyAlignment="1">
      <alignment horizontal="center" vertical="center" wrapText="1"/>
    </xf>
    <xf numFmtId="0" fontId="8" fillId="3" borderId="0" xfId="0" applyFont="1" applyFill="1"/>
    <xf numFmtId="0" fontId="8" fillId="0" borderId="5" xfId="0" applyFont="1" applyBorder="1"/>
    <xf numFmtId="0" fontId="8" fillId="0" borderId="5" xfId="0" applyFont="1" applyBorder="1" applyAlignment="1">
      <alignment wrapText="1"/>
    </xf>
    <xf numFmtId="0" fontId="8" fillId="0" borderId="5" xfId="0" applyFont="1" applyBorder="1" applyAlignment="1">
      <alignment horizontal="left" wrapText="1"/>
    </xf>
    <xf numFmtId="0" fontId="8" fillId="0" borderId="5" xfId="0" applyFont="1" applyBorder="1" applyAlignment="1">
      <alignment vertical="center"/>
    </xf>
    <xf numFmtId="0" fontId="28" fillId="0" borderId="5" xfId="0" applyFont="1" applyBorder="1" applyAlignment="1">
      <alignment horizontal="center" vertical="center" wrapText="1"/>
    </xf>
    <xf numFmtId="0" fontId="8" fillId="0" borderId="1" xfId="0" applyFont="1" applyBorder="1"/>
    <xf numFmtId="0" fontId="8" fillId="0" borderId="0" xfId="0" applyFont="1" applyBorder="1"/>
    <xf numFmtId="0" fontId="4" fillId="0" borderId="0" xfId="0" applyFont="1"/>
    <xf numFmtId="0" fontId="4" fillId="0" borderId="0" xfId="0" applyFont="1" applyAlignment="1">
      <alignment horizontal="left"/>
    </xf>
    <xf numFmtId="0" fontId="21" fillId="0" borderId="5" xfId="0" applyFont="1" applyBorder="1" applyAlignment="1">
      <alignment vertical="center"/>
    </xf>
    <xf numFmtId="0" fontId="10" fillId="0" borderId="0" xfId="0" applyFont="1" applyAlignment="1">
      <alignment vertical="center" wrapText="1"/>
    </xf>
    <xf numFmtId="0" fontId="42" fillId="0" borderId="1" xfId="0" applyFont="1" applyBorder="1" applyAlignment="1">
      <alignment wrapText="1"/>
    </xf>
    <xf numFmtId="0" fontId="42" fillId="0" borderId="1" xfId="0" applyFont="1" applyBorder="1" applyAlignment="1">
      <alignment horizontal="center" vertical="center" wrapText="1"/>
    </xf>
    <xf numFmtId="0" fontId="10" fillId="0" borderId="1" xfId="0" applyFont="1" applyBorder="1" applyAlignment="1">
      <alignment wrapText="1"/>
    </xf>
    <xf numFmtId="0" fontId="42" fillId="0" borderId="0" xfId="0" applyFont="1" applyAlignment="1">
      <alignment vertical="center" wrapText="1"/>
    </xf>
    <xf numFmtId="43" fontId="21" fillId="0" borderId="5" xfId="1" applyFont="1" applyBorder="1" applyAlignment="1">
      <alignment horizontal="center" vertical="center"/>
    </xf>
    <xf numFmtId="43" fontId="21" fillId="0" borderId="5" xfId="1" applyFont="1" applyBorder="1" applyAlignment="1">
      <alignment horizontal="center" vertical="center" wrapText="1"/>
    </xf>
    <xf numFmtId="0" fontId="21" fillId="0" borderId="5" xfId="0" applyFont="1" applyBorder="1" applyAlignment="1">
      <alignment horizontal="center" vertical="center" wrapText="1"/>
    </xf>
    <xf numFmtId="0" fontId="43" fillId="0" borderId="1" xfId="0" applyFont="1" applyBorder="1" applyAlignment="1">
      <alignment vertical="center" wrapText="1"/>
    </xf>
    <xf numFmtId="0" fontId="44" fillId="0" borderId="1" xfId="0" applyFont="1" applyBorder="1" applyAlignment="1">
      <alignment vertical="center" wrapText="1"/>
    </xf>
    <xf numFmtId="0" fontId="37" fillId="0" borderId="5" xfId="0" applyFont="1" applyBorder="1" applyAlignment="1">
      <alignment vertical="center"/>
    </xf>
    <xf numFmtId="0" fontId="21" fillId="0" borderId="1" xfId="0" applyFont="1" applyFill="1" applyBorder="1" applyAlignment="1">
      <alignment horizontal="left" vertical="center"/>
    </xf>
    <xf numFmtId="0" fontId="21" fillId="0" borderId="1" xfId="2" applyFont="1" applyFill="1" applyBorder="1" applyAlignment="1">
      <alignment vertical="center" wrapText="1"/>
    </xf>
    <xf numFmtId="0" fontId="21" fillId="0" borderId="1" xfId="2" applyFont="1" applyFill="1" applyBorder="1" applyAlignment="1">
      <alignment horizontal="left" vertical="center" wrapText="1"/>
    </xf>
    <xf numFmtId="0" fontId="45" fillId="0" borderId="1" xfId="0" applyFont="1" applyBorder="1" applyAlignment="1">
      <alignment horizontal="center" vertical="center" wrapText="1"/>
    </xf>
    <xf numFmtId="0" fontId="45" fillId="0" borderId="5" xfId="0" applyFont="1" applyBorder="1" applyAlignment="1">
      <alignment vertical="center" wrapText="1"/>
    </xf>
    <xf numFmtId="0" fontId="45" fillId="0" borderId="1" xfId="0" applyFont="1" applyBorder="1" applyAlignment="1">
      <alignment horizontal="left" vertical="center" wrapText="1"/>
    </xf>
    <xf numFmtId="0" fontId="37" fillId="0" borderId="1" xfId="0" applyFont="1" applyBorder="1" applyAlignment="1">
      <alignment horizontal="center" vertical="center" wrapText="1"/>
    </xf>
    <xf numFmtId="0" fontId="10" fillId="7" borderId="1" xfId="0" applyFont="1" applyFill="1" applyBorder="1" applyAlignment="1">
      <alignment horizontal="left" vertical="center" wrapText="1"/>
    </xf>
    <xf numFmtId="0" fontId="21" fillId="0" borderId="1" xfId="0" applyFont="1" applyFill="1" applyBorder="1" applyAlignment="1">
      <alignment horizontal="left" vertical="top" wrapText="1"/>
    </xf>
    <xf numFmtId="0" fontId="21" fillId="0" borderId="1" xfId="2" applyFont="1" applyFill="1" applyBorder="1" applyAlignment="1">
      <alignment horizontal="center" vertical="center" wrapText="1"/>
    </xf>
    <xf numFmtId="0" fontId="46" fillId="0" borderId="1" xfId="0" applyFont="1" applyBorder="1" applyAlignment="1">
      <alignment horizontal="center" vertical="center" wrapText="1"/>
    </xf>
    <xf numFmtId="0" fontId="10" fillId="0" borderId="1" xfId="0" applyFont="1" applyBorder="1" applyAlignment="1">
      <alignment horizontal="justify" vertical="top"/>
    </xf>
    <xf numFmtId="0" fontId="21" fillId="0" borderId="1" xfId="1" applyNumberFormat="1" applyFont="1" applyBorder="1" applyAlignment="1">
      <alignment horizontal="center" vertical="center"/>
    </xf>
    <xf numFmtId="0" fontId="10" fillId="7" borderId="1" xfId="0" applyFont="1" applyFill="1" applyBorder="1" applyAlignment="1">
      <alignment vertical="center" wrapText="1"/>
    </xf>
    <xf numFmtId="43" fontId="21" fillId="0" borderId="1" xfId="0" applyNumberFormat="1" applyFont="1" applyBorder="1" applyAlignment="1">
      <alignment horizontal="center" vertical="center"/>
    </xf>
    <xf numFmtId="43" fontId="21" fillId="0" borderId="1" xfId="0" applyNumberFormat="1" applyFont="1" applyBorder="1" applyAlignment="1">
      <alignment horizontal="center" vertical="center" wrapText="1"/>
    </xf>
    <xf numFmtId="43" fontId="21" fillId="0" borderId="1" xfId="1" applyFont="1" applyFill="1" applyBorder="1" applyAlignment="1">
      <alignment vertical="center" wrapText="1"/>
    </xf>
    <xf numFmtId="0" fontId="10"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43" fontId="21" fillId="2" borderId="1" xfId="1" applyFont="1" applyFill="1" applyBorder="1" applyAlignment="1">
      <alignment horizontal="center" vertical="center"/>
    </xf>
    <xf numFmtId="43" fontId="21" fillId="2" borderId="1" xfId="1" applyFont="1" applyFill="1" applyBorder="1" applyAlignment="1">
      <alignment horizontal="center" vertical="center" wrapText="1"/>
    </xf>
    <xf numFmtId="0" fontId="24" fillId="7" borderId="1" xfId="0" applyFont="1" applyFill="1" applyBorder="1" applyAlignment="1">
      <alignment horizontal="left" vertical="center" wrapText="1"/>
    </xf>
    <xf numFmtId="0" fontId="24" fillId="7" borderId="1" xfId="0" applyFont="1" applyFill="1" applyBorder="1" applyAlignment="1">
      <alignment vertical="center" wrapText="1"/>
    </xf>
    <xf numFmtId="43" fontId="24" fillId="0" borderId="1" xfId="0" applyNumberFormat="1" applyFont="1" applyBorder="1" applyAlignment="1">
      <alignment horizontal="center" vertical="center"/>
    </xf>
    <xf numFmtId="43" fontId="24" fillId="0" borderId="1" xfId="0" applyNumberFormat="1" applyFont="1" applyBorder="1" applyAlignment="1">
      <alignment horizontal="center" vertical="center" wrapText="1"/>
    </xf>
    <xf numFmtId="14" fontId="24" fillId="0" borderId="1" xfId="1" applyNumberFormat="1" applyFont="1" applyBorder="1" applyAlignment="1">
      <alignment horizontal="center" vertical="center"/>
    </xf>
    <xf numFmtId="0" fontId="24" fillId="0" borderId="1" xfId="0" applyFont="1" applyFill="1" applyBorder="1" applyAlignment="1">
      <alignment horizontal="center" vertical="top"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49" fillId="0" borderId="0" xfId="0" applyFont="1"/>
    <xf numFmtId="0" fontId="0" fillId="0" borderId="0" xfId="0" applyFont="1" applyAlignment="1"/>
    <xf numFmtId="0" fontId="49" fillId="0" borderId="0" xfId="0" applyFont="1" applyAlignment="1">
      <alignment horizontal="center"/>
    </xf>
    <xf numFmtId="0" fontId="53" fillId="0" borderId="29" xfId="0" applyFont="1" applyBorder="1" applyAlignment="1">
      <alignment horizontal="center" vertical="center"/>
    </xf>
    <xf numFmtId="0" fontId="53" fillId="0" borderId="29" xfId="0" applyFont="1" applyBorder="1" applyAlignment="1">
      <alignment horizontal="center" vertical="center" wrapText="1"/>
    </xf>
    <xf numFmtId="0" fontId="37" fillId="0" borderId="1" xfId="0" applyFont="1" applyBorder="1" applyAlignment="1">
      <alignment horizontal="center" vertical="center"/>
    </xf>
    <xf numFmtId="0" fontId="37" fillId="0" borderId="1" xfId="0" applyFont="1" applyBorder="1" applyAlignment="1">
      <alignment horizontal="center" vertical="center"/>
    </xf>
    <xf numFmtId="0" fontId="10" fillId="0" borderId="1" xfId="0" applyFont="1" applyBorder="1" applyAlignment="1">
      <alignment horizontal="center" vertical="center"/>
    </xf>
    <xf numFmtId="0" fontId="21" fillId="3" borderId="1" xfId="0" applyFont="1" applyFill="1" applyBorder="1" applyAlignment="1">
      <alignment horizontal="center" vertical="center" wrapText="1"/>
    </xf>
    <xf numFmtId="0" fontId="37" fillId="0" borderId="5" xfId="0" applyFont="1" applyBorder="1" applyAlignment="1">
      <alignment vertical="center" wrapText="1"/>
    </xf>
    <xf numFmtId="0" fontId="37" fillId="0" borderId="2" xfId="0" applyFont="1" applyBorder="1" applyAlignment="1">
      <alignment vertical="center" wrapText="1"/>
    </xf>
    <xf numFmtId="0" fontId="54" fillId="0" borderId="1" xfId="0" applyFont="1" applyBorder="1" applyAlignment="1">
      <alignment horizontal="center" vertical="center" wrapText="1"/>
    </xf>
    <xf numFmtId="0" fontId="10" fillId="0" borderId="5" xfId="0" applyFont="1" applyBorder="1" applyAlignment="1">
      <alignment vertical="center"/>
    </xf>
    <xf numFmtId="14" fontId="21" fillId="0" borderId="1" xfId="1" applyNumberFormat="1" applyFont="1" applyBorder="1" applyAlignment="1">
      <alignment horizontal="center" vertical="center"/>
    </xf>
    <xf numFmtId="0" fontId="42" fillId="0" borderId="1" xfId="0" applyFont="1" applyBorder="1" applyAlignment="1">
      <alignment vertical="center" wrapText="1"/>
    </xf>
    <xf numFmtId="0" fontId="21" fillId="0" borderId="1" xfId="0" applyFont="1" applyFill="1" applyBorder="1" applyAlignment="1">
      <alignment vertical="top" wrapText="1"/>
    </xf>
    <xf numFmtId="0" fontId="21" fillId="0" borderId="1" xfId="0" applyFont="1" applyFill="1" applyBorder="1" applyAlignment="1">
      <alignment horizontal="center" vertical="top" wrapText="1"/>
    </xf>
    <xf numFmtId="0" fontId="45" fillId="0" borderId="1" xfId="0" applyFont="1" applyBorder="1" applyAlignment="1">
      <alignment horizontal="justify"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37" fillId="0" borderId="1" xfId="0" applyFont="1" applyBorder="1" applyAlignment="1">
      <alignment horizontal="center" vertical="center"/>
    </xf>
    <xf numFmtId="0" fontId="10" fillId="0" borderId="1" xfId="0" applyFont="1" applyBorder="1" applyAlignment="1">
      <alignment horizontal="center" vertical="center"/>
    </xf>
    <xf numFmtId="0" fontId="37" fillId="0" borderId="1" xfId="0" applyFont="1" applyBorder="1" applyAlignment="1">
      <alignment vertical="center"/>
    </xf>
    <xf numFmtId="0" fontId="56" fillId="0" borderId="1" xfId="0" applyFont="1" applyBorder="1" applyAlignment="1">
      <alignment horizontal="center" vertical="center"/>
    </xf>
    <xf numFmtId="0" fontId="56" fillId="0" borderId="1" xfId="0" applyFont="1" applyBorder="1" applyAlignment="1">
      <alignment horizontal="left" vertical="center" wrapText="1"/>
    </xf>
    <xf numFmtId="0" fontId="56" fillId="0" borderId="1" xfId="0" applyFont="1" applyBorder="1" applyAlignment="1">
      <alignment horizontal="center" vertical="center" wrapText="1"/>
    </xf>
    <xf numFmtId="0" fontId="56" fillId="0" borderId="1" xfId="0" applyFont="1" applyBorder="1" applyAlignment="1">
      <alignment vertical="center" wrapText="1"/>
    </xf>
    <xf numFmtId="0" fontId="56" fillId="0" borderId="1" xfId="0" applyFont="1" applyBorder="1" applyAlignment="1">
      <alignment horizontal="center" wrapText="1"/>
    </xf>
    <xf numFmtId="0" fontId="56" fillId="0" borderId="1" xfId="0" applyFont="1" applyBorder="1" applyAlignment="1">
      <alignment vertical="center"/>
    </xf>
    <xf numFmtId="0" fontId="28" fillId="0" borderId="1" xfId="0" applyFont="1" applyBorder="1" applyAlignment="1">
      <alignment horizontal="justify" vertical="center"/>
    </xf>
    <xf numFmtId="0" fontId="56" fillId="0" borderId="1" xfId="0" applyFont="1" applyFill="1" applyBorder="1" applyAlignment="1">
      <alignment horizontal="center" vertical="center" wrapText="1"/>
    </xf>
    <xf numFmtId="0" fontId="41" fillId="0" borderId="1" xfId="0" applyFont="1" applyBorder="1" applyAlignment="1">
      <alignment vertical="center" wrapText="1"/>
    </xf>
    <xf numFmtId="0" fontId="41" fillId="0" borderId="1" xfId="0" applyFont="1" applyBorder="1" applyAlignment="1">
      <alignment horizontal="justify" vertical="center" wrapText="1"/>
    </xf>
    <xf numFmtId="0" fontId="37" fillId="0" borderId="1" xfId="0" applyFont="1" applyBorder="1" applyAlignment="1">
      <alignment horizontal="left" vertical="center" wrapText="1"/>
    </xf>
    <xf numFmtId="0" fontId="57" fillId="0" borderId="1" xfId="0" applyFont="1" applyBorder="1" applyAlignment="1">
      <alignment horizontal="left" vertical="center"/>
    </xf>
    <xf numFmtId="0" fontId="37" fillId="0" borderId="1" xfId="0" applyFont="1" applyBorder="1" applyAlignment="1">
      <alignment horizontal="justify" vertical="center"/>
    </xf>
    <xf numFmtId="0" fontId="37" fillId="0" borderId="1" xfId="0" applyFont="1" applyBorder="1" applyAlignment="1">
      <alignment horizontal="justify" vertical="center" wrapText="1"/>
    </xf>
    <xf numFmtId="0" fontId="37" fillId="8" borderId="1" xfId="0" applyFont="1" applyFill="1" applyBorder="1" applyAlignment="1">
      <alignment horizontal="justify" vertical="center" wrapText="1"/>
    </xf>
    <xf numFmtId="0" fontId="21" fillId="0" borderId="1" xfId="0" applyFont="1" applyBorder="1" applyAlignment="1">
      <alignment horizontal="justify" vertical="center"/>
    </xf>
    <xf numFmtId="0" fontId="21" fillId="0" borderId="1" xfId="0" applyFont="1" applyBorder="1" applyAlignment="1">
      <alignment horizontal="justify" vertical="center" wrapText="1"/>
    </xf>
    <xf numFmtId="0" fontId="37" fillId="8" borderId="1" xfId="0" applyFont="1" applyFill="1" applyBorder="1" applyAlignment="1">
      <alignment vertical="center" wrapText="1"/>
    </xf>
    <xf numFmtId="0" fontId="21" fillId="8" borderId="1" xfId="0" applyFont="1" applyFill="1" applyBorder="1" applyAlignment="1">
      <alignment vertical="center" wrapText="1"/>
    </xf>
    <xf numFmtId="0" fontId="24" fillId="8" borderId="1" xfId="0" applyFont="1" applyFill="1" applyBorder="1" applyAlignment="1">
      <alignment vertical="center" wrapText="1"/>
    </xf>
    <xf numFmtId="0" fontId="37" fillId="0" borderId="1" xfId="0" applyFont="1" applyBorder="1" applyAlignment="1">
      <alignment vertical="center" wrapText="1"/>
    </xf>
    <xf numFmtId="0" fontId="58" fillId="0" borderId="1" xfId="0" applyFont="1" applyBorder="1" applyAlignment="1">
      <alignment vertical="center" wrapText="1"/>
    </xf>
    <xf numFmtId="0" fontId="58" fillId="0" borderId="1" xfId="0" applyFont="1" applyBorder="1" applyAlignment="1">
      <alignment horizontal="center" vertical="center" wrapText="1"/>
    </xf>
    <xf numFmtId="0" fontId="58" fillId="0" borderId="1" xfId="0" applyFont="1" applyBorder="1" applyAlignment="1">
      <alignment horizontal="left" vertical="center" wrapText="1"/>
    </xf>
    <xf numFmtId="0" fontId="59" fillId="0" borderId="1" xfId="0" applyFont="1" applyBorder="1" applyAlignment="1">
      <alignment wrapText="1"/>
    </xf>
    <xf numFmtId="165" fontId="21" fillId="0" borderId="1" xfId="4" applyFont="1" applyBorder="1" applyAlignment="1">
      <alignment horizontal="center" vertical="center"/>
    </xf>
    <xf numFmtId="165" fontId="21" fillId="0" borderId="1" xfId="4" applyFont="1" applyBorder="1" applyAlignment="1">
      <alignment vertical="center" wrapText="1"/>
    </xf>
    <xf numFmtId="0" fontId="24" fillId="0" borderId="1" xfId="0" applyFont="1" applyBorder="1" applyAlignment="1">
      <alignment horizontal="justify" vertical="top"/>
    </xf>
    <xf numFmtId="165" fontId="24" fillId="0" borderId="1" xfId="4" applyFont="1" applyBorder="1" applyAlignment="1">
      <alignment horizontal="center" vertical="center"/>
    </xf>
    <xf numFmtId="165" fontId="24" fillId="0" borderId="1" xfId="4" applyFont="1" applyBorder="1" applyAlignment="1">
      <alignment vertical="center" wrapText="1"/>
    </xf>
    <xf numFmtId="165" fontId="24" fillId="0" borderId="1" xfId="4" applyFont="1" applyBorder="1" applyAlignment="1">
      <alignment horizontal="center" vertical="center" wrapText="1"/>
    </xf>
    <xf numFmtId="165" fontId="21" fillId="0" borderId="1" xfId="4" applyFont="1" applyBorder="1" applyAlignment="1">
      <alignment horizontal="center" vertical="center" wrapText="1"/>
    </xf>
    <xf numFmtId="0" fontId="14" fillId="0" borderId="1" xfId="0" applyFont="1" applyBorder="1" applyAlignment="1">
      <alignment vertical="center"/>
    </xf>
    <xf numFmtId="165" fontId="10" fillId="0" borderId="1" xfId="4" applyFont="1" applyBorder="1" applyAlignment="1">
      <alignment horizontal="center" vertical="center"/>
    </xf>
    <xf numFmtId="165" fontId="10" fillId="0" borderId="1" xfId="4" applyFont="1" applyBorder="1" applyAlignment="1">
      <alignment horizontal="center" vertical="center" wrapText="1"/>
    </xf>
    <xf numFmtId="0" fontId="21" fillId="7" borderId="1" xfId="0" applyFont="1" applyFill="1" applyBorder="1" applyAlignment="1">
      <alignment horizontal="left" vertical="center" wrapText="1"/>
    </xf>
    <xf numFmtId="0" fontId="10" fillId="2" borderId="1" xfId="0" applyFont="1" applyFill="1" applyBorder="1" applyAlignment="1">
      <alignment horizontal="center" vertical="center"/>
    </xf>
    <xf numFmtId="165" fontId="10" fillId="2" borderId="1" xfId="4" applyFont="1" applyFill="1" applyBorder="1" applyAlignment="1">
      <alignment horizontal="center" vertical="center"/>
    </xf>
    <xf numFmtId="165" fontId="10" fillId="2" borderId="1" xfId="4" applyFont="1" applyFill="1" applyBorder="1" applyAlignment="1">
      <alignment horizontal="center" vertical="center" wrapText="1"/>
    </xf>
    <xf numFmtId="0" fontId="10" fillId="0" borderId="1" xfId="0" applyFont="1" applyBorder="1" applyAlignment="1">
      <alignment horizontal="center" vertical="top" wrapText="1"/>
    </xf>
    <xf numFmtId="0" fontId="10" fillId="8" borderId="1" xfId="0" applyFont="1" applyFill="1" applyBorder="1" applyAlignment="1">
      <alignment vertical="center" wrapText="1"/>
    </xf>
    <xf numFmtId="0" fontId="37" fillId="0" borderId="1" xfId="0" applyFont="1" applyBorder="1" applyAlignment="1">
      <alignment horizontal="left" vertical="center"/>
    </xf>
    <xf numFmtId="0" fontId="10" fillId="0" borderId="1" xfId="0" applyFont="1" applyBorder="1" applyAlignment="1">
      <alignment horizontal="justify" vertical="center"/>
    </xf>
    <xf numFmtId="0" fontId="10" fillId="0" borderId="1" xfId="0" applyFont="1" applyBorder="1" applyAlignment="1">
      <alignment horizontal="justify" vertical="center" wrapText="1"/>
    </xf>
    <xf numFmtId="14" fontId="10" fillId="0" borderId="1" xfId="0" applyNumberFormat="1" applyFont="1" applyBorder="1" applyAlignment="1">
      <alignment horizontal="justify" vertical="center"/>
    </xf>
    <xf numFmtId="0" fontId="45" fillId="0" borderId="1" xfId="0" applyFont="1" applyBorder="1" applyAlignment="1">
      <alignment vertical="center" wrapText="1"/>
    </xf>
    <xf numFmtId="0" fontId="10" fillId="0" borderId="5" xfId="0" applyFont="1" applyBorder="1" applyAlignment="1">
      <alignment horizontal="center" vertical="center"/>
    </xf>
    <xf numFmtId="0" fontId="24" fillId="0" borderId="5" xfId="0" applyFont="1" applyBorder="1" applyAlignment="1">
      <alignment horizontal="left" vertical="center"/>
    </xf>
    <xf numFmtId="0" fontId="10" fillId="0" borderId="5" xfId="0" applyFont="1" applyBorder="1" applyAlignment="1">
      <alignment horizontal="left" vertical="center"/>
    </xf>
    <xf numFmtId="0" fontId="21" fillId="0" borderId="5" xfId="0" applyFont="1" applyFill="1" applyBorder="1" applyAlignment="1">
      <alignment horizontal="left" vertical="center"/>
    </xf>
    <xf numFmtId="0" fontId="24" fillId="0" borderId="2" xfId="0" applyFont="1" applyBorder="1" applyAlignment="1">
      <alignment vertical="center" wrapText="1"/>
    </xf>
    <xf numFmtId="0" fontId="37" fillId="0" borderId="5" xfId="0" applyFont="1" applyBorder="1" applyAlignment="1">
      <alignment horizontal="center"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vertical="center" wrapText="1"/>
    </xf>
    <xf numFmtId="0" fontId="21"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37" fillId="0" borderId="1" xfId="0" applyFont="1" applyBorder="1" applyAlignment="1">
      <alignment horizontal="center" vertical="center"/>
    </xf>
    <xf numFmtId="0" fontId="10" fillId="0" borderId="1" xfId="0" applyFont="1" applyBorder="1" applyAlignment="1">
      <alignment horizontal="center" vertical="center"/>
    </xf>
    <xf numFmtId="0" fontId="36" fillId="0" borderId="1" xfId="0" applyFont="1" applyFill="1" applyBorder="1" applyAlignment="1">
      <alignment horizontal="center" vertical="center" wrapText="1"/>
    </xf>
    <xf numFmtId="0" fontId="36" fillId="2" borderId="1" xfId="0" applyFont="1" applyFill="1" applyBorder="1" applyAlignment="1">
      <alignment vertical="center" wrapText="1"/>
    </xf>
    <xf numFmtId="0" fontId="36" fillId="2" borderId="1" xfId="0" applyFont="1" applyFill="1" applyBorder="1" applyAlignment="1">
      <alignment horizontal="center" vertical="center" wrapText="1"/>
    </xf>
    <xf numFmtId="0" fontId="36" fillId="2" borderId="1" xfId="0" applyFont="1" applyFill="1" applyBorder="1" applyAlignment="1">
      <alignment horizontal="left" vertical="center" wrapText="1"/>
    </xf>
    <xf numFmtId="0" fontId="24" fillId="0" borderId="1" xfId="0" applyFont="1" applyBorder="1" applyAlignment="1">
      <alignment horizontal="justify" vertical="center" wrapText="1"/>
    </xf>
    <xf numFmtId="0" fontId="8" fillId="3" borderId="0" xfId="0" applyFont="1" applyFill="1" applyAlignment="1"/>
    <xf numFmtId="0" fontId="4" fillId="3" borderId="0" xfId="0" applyFont="1" applyFill="1" applyAlignment="1">
      <alignment horizontal="center" wrapText="1"/>
    </xf>
    <xf numFmtId="0" fontId="21" fillId="3" borderId="1" xfId="0" applyFont="1" applyFill="1" applyBorder="1" applyAlignment="1">
      <alignment horizontal="center" wrapText="1"/>
    </xf>
    <xf numFmtId="0" fontId="8" fillId="0" borderId="0" xfId="0" applyFont="1" applyAlignment="1"/>
    <xf numFmtId="0" fontId="4" fillId="0" borderId="0" xfId="0" applyFont="1" applyAlignment="1">
      <alignment horizontal="center" wrapText="1"/>
    </xf>
    <xf numFmtId="0" fontId="63" fillId="0" borderId="1" xfId="0" applyFont="1" applyBorder="1" applyAlignment="1">
      <alignment horizontal="center" vertical="center" wrapText="1"/>
    </xf>
    <xf numFmtId="0" fontId="36" fillId="0" borderId="1" xfId="0" applyFont="1" applyBorder="1" applyAlignment="1">
      <alignment horizontal="center" vertical="center"/>
    </xf>
    <xf numFmtId="0" fontId="36" fillId="0" borderId="1" xfId="0" applyFont="1" applyBorder="1" applyAlignment="1">
      <alignment horizontal="center" wrapText="1"/>
    </xf>
    <xf numFmtId="0" fontId="36" fillId="0" borderId="1" xfId="0" applyFont="1" applyBorder="1" applyAlignment="1">
      <alignment horizontal="justify" vertical="center" wrapText="1"/>
    </xf>
    <xf numFmtId="0" fontId="8"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37" fillId="0" borderId="1" xfId="0" applyFont="1" applyBorder="1" applyAlignment="1">
      <alignment horizontal="center" vertical="center"/>
    </xf>
    <xf numFmtId="0" fontId="10" fillId="0" borderId="1" xfId="0" applyFont="1" applyBorder="1" applyAlignment="1">
      <alignment horizontal="center" vertical="center"/>
    </xf>
    <xf numFmtId="0" fontId="4" fillId="0" borderId="0"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center"/>
    </xf>
    <xf numFmtId="0" fontId="12" fillId="0" borderId="0" xfId="0" applyFont="1"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2" fillId="0" borderId="0" xfId="0" applyFont="1" applyAlignment="1">
      <alignment horizontal="left" vertical="center"/>
    </xf>
    <xf numFmtId="0" fontId="1" fillId="0" borderId="0" xfId="0" applyFont="1" applyAlignment="1">
      <alignment horizontal="center"/>
    </xf>
    <xf numFmtId="0" fontId="5" fillId="0" borderId="0" xfId="0" applyFont="1" applyAlignment="1">
      <alignment horizontal="center" vertical="center"/>
    </xf>
    <xf numFmtId="0" fontId="7" fillId="0" borderId="0" xfId="0" applyFont="1" applyAlignment="1">
      <alignment horizontal="center" vertical="center"/>
    </xf>
    <xf numFmtId="0" fontId="1" fillId="0" borderId="0" xfId="0" quotePrefix="1" applyFont="1" applyBorder="1" applyAlignment="1"/>
    <xf numFmtId="0" fontId="1" fillId="0" borderId="0" xfId="0" quotePrefix="1" applyFont="1" applyAlignment="1"/>
    <xf numFmtId="0" fontId="11" fillId="0" borderId="0" xfId="0" quotePrefix="1" applyFont="1" applyAlignment="1">
      <alignment horizontal="left"/>
    </xf>
    <xf numFmtId="0" fontId="8" fillId="0" borderId="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vertical="center"/>
    </xf>
    <xf numFmtId="0" fontId="2" fillId="0" borderId="0" xfId="0" applyFont="1" applyAlignment="1"/>
    <xf numFmtId="0" fontId="2" fillId="0" borderId="0" xfId="0" applyFont="1" applyAlignment="1">
      <alignment horizontal="center"/>
    </xf>
    <xf numFmtId="0" fontId="8" fillId="0" borderId="10" xfId="0" applyFont="1" applyBorder="1" applyAlignment="1">
      <alignment horizontal="center" vertical="center" wrapText="1"/>
    </xf>
    <xf numFmtId="0" fontId="7" fillId="0" borderId="0" xfId="0" applyFont="1" applyAlignment="1"/>
    <xf numFmtId="0" fontId="11" fillId="0" borderId="0" xfId="0" quotePrefix="1" applyFont="1" applyAlignment="1">
      <alignment horizontal="left" wrapText="1"/>
    </xf>
    <xf numFmtId="0" fontId="8" fillId="0" borderId="0" xfId="0" applyFont="1" applyAlignment="1">
      <alignment horizontal="center"/>
    </xf>
    <xf numFmtId="0" fontId="18" fillId="0" borderId="27" xfId="0" applyFont="1" applyBorder="1" applyAlignment="1">
      <alignment horizontal="center" vertical="center"/>
    </xf>
    <xf numFmtId="0" fontId="1" fillId="0" borderId="27" xfId="0" applyFont="1" applyBorder="1" applyAlignment="1">
      <alignment horizontal="center" vertical="center"/>
    </xf>
    <xf numFmtId="0" fontId="17"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7" fillId="0" borderId="0" xfId="0" applyFont="1" applyBorder="1" applyAlignment="1">
      <alignment horizontal="center" vertical="center"/>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22" xfId="0" applyFont="1" applyBorder="1" applyAlignment="1">
      <alignment horizontal="center" vertical="center"/>
    </xf>
    <xf numFmtId="0" fontId="1" fillId="0" borderId="4" xfId="0" applyFont="1" applyBorder="1" applyAlignment="1">
      <alignment horizontal="center" vertical="center"/>
    </xf>
    <xf numFmtId="164" fontId="15" fillId="0" borderId="3" xfId="1" applyNumberFormat="1" applyFont="1" applyBorder="1" applyAlignment="1">
      <alignment vertical="center"/>
    </xf>
    <xf numFmtId="164" fontId="15" fillId="0" borderId="4" xfId="1" applyNumberFormat="1" applyFont="1" applyBorder="1" applyAlignment="1">
      <alignment vertical="center"/>
    </xf>
    <xf numFmtId="0" fontId="12" fillId="0" borderId="0" xfId="0" applyFont="1" applyAlignment="1">
      <alignment horizontal="left"/>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1" fillId="0" borderId="0" xfId="0" quotePrefix="1" applyFont="1" applyAlignment="1">
      <alignment wrapText="1"/>
    </xf>
    <xf numFmtId="37" fontId="3" fillId="0" borderId="3" xfId="1" applyNumberFormat="1" applyFont="1" applyBorder="1" applyAlignment="1">
      <alignment horizontal="center" vertical="center"/>
    </xf>
    <xf numFmtId="37" fontId="3" fillId="0" borderId="4" xfId="1" applyNumberFormat="1" applyFont="1" applyBorder="1" applyAlignment="1">
      <alignment horizontal="center" vertical="center"/>
    </xf>
    <xf numFmtId="0" fontId="3" fillId="0" borderId="3" xfId="0" applyFont="1" applyBorder="1" applyAlignment="1">
      <alignment horizontal="center" vertical="center"/>
    </xf>
    <xf numFmtId="0" fontId="10" fillId="0" borderId="22" xfId="0" applyFont="1" applyBorder="1" applyAlignment="1">
      <alignment horizontal="center" vertical="center"/>
    </xf>
    <xf numFmtId="0" fontId="10" fillId="0" borderId="4" xfId="0" applyFont="1" applyBorder="1" applyAlignment="1">
      <alignment horizontal="center" vertical="center"/>
    </xf>
    <xf numFmtId="0" fontId="1" fillId="0" borderId="27" xfId="0" quotePrefix="1" applyFont="1" applyBorder="1" applyAlignment="1"/>
    <xf numFmtId="0" fontId="4" fillId="0" borderId="3" xfId="0" applyFont="1" applyBorder="1" applyAlignment="1">
      <alignment horizontal="center" vertical="center"/>
    </xf>
    <xf numFmtId="0" fontId="8" fillId="0" borderId="22" xfId="0" applyFont="1" applyBorder="1" applyAlignment="1">
      <alignment horizontal="center" vertical="center"/>
    </xf>
    <xf numFmtId="0" fontId="8" fillId="0" borderId="4" xfId="0" applyFont="1" applyBorder="1" applyAlignment="1">
      <alignment horizontal="center" vertical="center"/>
    </xf>
    <xf numFmtId="37" fontId="4" fillId="0" borderId="3" xfId="1" applyNumberFormat="1" applyFont="1" applyBorder="1" applyAlignment="1">
      <alignment horizontal="center" vertical="center"/>
    </xf>
    <xf numFmtId="37" fontId="4" fillId="0" borderId="4" xfId="1" applyNumberFormat="1" applyFont="1" applyBorder="1" applyAlignment="1">
      <alignment horizontal="center" vertical="center"/>
    </xf>
    <xf numFmtId="0" fontId="2" fillId="0" borderId="0" xfId="0" applyFont="1" applyAlignment="1">
      <alignment horizontal="center" vertical="center"/>
    </xf>
    <xf numFmtId="0" fontId="19" fillId="0" borderId="3" xfId="0" applyFont="1" applyBorder="1" applyAlignment="1">
      <alignment horizontal="left" vertical="center"/>
    </xf>
    <xf numFmtId="0" fontId="19" fillId="0" borderId="22" xfId="0" applyFont="1" applyBorder="1" applyAlignment="1">
      <alignment horizontal="left" vertical="center"/>
    </xf>
    <xf numFmtId="0" fontId="19" fillId="0" borderId="4" xfId="0" applyFont="1" applyBorder="1" applyAlignment="1">
      <alignment horizontal="left" vertical="center"/>
    </xf>
    <xf numFmtId="0" fontId="29" fillId="0" borderId="3" xfId="0" applyFont="1" applyBorder="1" applyAlignment="1">
      <alignment horizontal="left" vertical="center"/>
    </xf>
    <xf numFmtId="0" fontId="29" fillId="0" borderId="22" xfId="0" applyFont="1" applyBorder="1" applyAlignment="1">
      <alignment horizontal="left" vertical="center"/>
    </xf>
    <xf numFmtId="0" fontId="29" fillId="0" borderId="4" xfId="0" applyFont="1" applyBorder="1" applyAlignment="1">
      <alignment horizontal="left" vertical="center"/>
    </xf>
    <xf numFmtId="0" fontId="30" fillId="0" borderId="27" xfId="0" applyFont="1" applyBorder="1" applyAlignment="1">
      <alignment horizontal="left" vertical="center"/>
    </xf>
    <xf numFmtId="0" fontId="27" fillId="0" borderId="0" xfId="0" applyFont="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27" fillId="0" borderId="0" xfId="0" applyFont="1" applyAlignment="1">
      <alignment horizontal="center"/>
    </xf>
    <xf numFmtId="0" fontId="30" fillId="0" borderId="0" xfId="0" applyFont="1" applyAlignment="1">
      <alignment horizontal="center"/>
    </xf>
    <xf numFmtId="0" fontId="48" fillId="0" borderId="0" xfId="0" applyFont="1" applyAlignment="1">
      <alignment horizontal="center"/>
    </xf>
    <xf numFmtId="0" fontId="0" fillId="0" borderId="0" xfId="0" applyFont="1" applyAlignment="1"/>
    <xf numFmtId="0" fontId="50" fillId="0" borderId="0" xfId="0" applyFont="1" applyAlignment="1">
      <alignment horizontal="center"/>
    </xf>
    <xf numFmtId="0" fontId="51" fillId="0" borderId="0" xfId="0" applyFont="1" applyAlignment="1">
      <alignment horizontal="center"/>
    </xf>
    <xf numFmtId="0" fontId="49" fillId="0" borderId="0" xfId="0" applyFont="1" applyAlignment="1">
      <alignment horizontal="center"/>
    </xf>
    <xf numFmtId="0" fontId="37" fillId="0" borderId="1" xfId="0" applyFont="1" applyBorder="1" applyAlignment="1">
      <alignment horizontal="center" vertical="center"/>
    </xf>
    <xf numFmtId="0" fontId="55" fillId="0" borderId="1" xfId="0" applyFont="1" applyBorder="1" applyAlignment="1">
      <alignment horizontal="center" vertical="center"/>
    </xf>
    <xf numFmtId="0" fontId="52" fillId="0" borderId="0" xfId="0" applyFont="1" applyAlignment="1">
      <alignment horizontal="center" vertical="center"/>
    </xf>
    <xf numFmtId="0" fontId="10" fillId="0" borderId="1"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left" vertical="center" wrapText="1"/>
    </xf>
    <xf numFmtId="0" fontId="4" fillId="0" borderId="22" xfId="0" applyFont="1" applyBorder="1" applyAlignment="1">
      <alignment horizontal="left" vertical="center" wrapText="1"/>
    </xf>
    <xf numFmtId="0" fontId="4" fillId="0" borderId="4" xfId="0" applyFont="1" applyBorder="1" applyAlignment="1">
      <alignment horizontal="left" vertical="center" wrapText="1"/>
    </xf>
  </cellXfs>
  <cellStyles count="5">
    <cellStyle name="Comma" xfId="1" builtinId="3"/>
    <cellStyle name="Comma 2" xfId="4"/>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723901</xdr:colOff>
      <xdr:row>7</xdr:row>
      <xdr:rowOff>9524</xdr:rowOff>
    </xdr:from>
    <xdr:to>
      <xdr:col>9</xdr:col>
      <xdr:colOff>723902</xdr:colOff>
      <xdr:row>11</xdr:row>
      <xdr:rowOff>66678</xdr:rowOff>
    </xdr:to>
    <xdr:cxnSp macro="">
      <xdr:nvCxnSpPr>
        <xdr:cNvPr id="5" name="Straight Connector 4"/>
        <xdr:cNvCxnSpPr/>
      </xdr:nvCxnSpPr>
      <xdr:spPr>
        <a:xfrm rot="5400000">
          <a:off x="8101012" y="2471738"/>
          <a:ext cx="1266829"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104775</xdr:colOff>
      <xdr:row>2</xdr:row>
      <xdr:rowOff>66675</xdr:rowOff>
    </xdr:from>
    <xdr:to>
      <xdr:col>2</xdr:col>
      <xdr:colOff>76200</xdr:colOff>
      <xdr:row>2</xdr:row>
      <xdr:rowOff>76200</xdr:rowOff>
    </xdr:to>
    <xdr:cxnSp macro="">
      <xdr:nvCxnSpPr>
        <xdr:cNvPr id="11" name="Straight Connector 10"/>
        <xdr:cNvCxnSpPr/>
      </xdr:nvCxnSpPr>
      <xdr:spPr>
        <a:xfrm flipV="1">
          <a:off x="381000" y="476250"/>
          <a:ext cx="136207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2</xdr:row>
      <xdr:rowOff>76200</xdr:rowOff>
    </xdr:from>
    <xdr:to>
      <xdr:col>8</xdr:col>
      <xdr:colOff>152400</xdr:colOff>
      <xdr:row>2</xdr:row>
      <xdr:rowOff>85726</xdr:rowOff>
    </xdr:to>
    <xdr:cxnSp macro="">
      <xdr:nvCxnSpPr>
        <xdr:cNvPr id="15" name="Straight Connector 14"/>
        <xdr:cNvCxnSpPr/>
      </xdr:nvCxnSpPr>
      <xdr:spPr>
        <a:xfrm flipV="1">
          <a:off x="6134100" y="485775"/>
          <a:ext cx="1181100"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609600</xdr:colOff>
      <xdr:row>2</xdr:row>
      <xdr:rowOff>57150</xdr:rowOff>
    </xdr:from>
    <xdr:to>
      <xdr:col>3</xdr:col>
      <xdr:colOff>19050</xdr:colOff>
      <xdr:row>2</xdr:row>
      <xdr:rowOff>66675</xdr:rowOff>
    </xdr:to>
    <xdr:cxnSp macro="">
      <xdr:nvCxnSpPr>
        <xdr:cNvPr id="2" name="Straight Connector 1"/>
        <xdr:cNvCxnSpPr/>
      </xdr:nvCxnSpPr>
      <xdr:spPr>
        <a:xfrm flipV="1">
          <a:off x="885825" y="466725"/>
          <a:ext cx="13716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2</xdr:row>
      <xdr:rowOff>76200</xdr:rowOff>
    </xdr:from>
    <xdr:to>
      <xdr:col>8</xdr:col>
      <xdr:colOff>152400</xdr:colOff>
      <xdr:row>2</xdr:row>
      <xdr:rowOff>85726</xdr:rowOff>
    </xdr:to>
    <xdr:cxnSp macro="">
      <xdr:nvCxnSpPr>
        <xdr:cNvPr id="3" name="Straight Connector 2"/>
        <xdr:cNvCxnSpPr/>
      </xdr:nvCxnSpPr>
      <xdr:spPr>
        <a:xfrm flipV="1">
          <a:off x="6010275" y="485775"/>
          <a:ext cx="1076325"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609600</xdr:colOff>
      <xdr:row>2</xdr:row>
      <xdr:rowOff>57150</xdr:rowOff>
    </xdr:from>
    <xdr:to>
      <xdr:col>3</xdr:col>
      <xdr:colOff>19050</xdr:colOff>
      <xdr:row>2</xdr:row>
      <xdr:rowOff>66675</xdr:rowOff>
    </xdr:to>
    <xdr:cxnSp macro="">
      <xdr:nvCxnSpPr>
        <xdr:cNvPr id="2" name="Straight Connector 1"/>
        <xdr:cNvCxnSpPr/>
      </xdr:nvCxnSpPr>
      <xdr:spPr>
        <a:xfrm flipV="1">
          <a:off x="885825" y="466725"/>
          <a:ext cx="13716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2</xdr:row>
      <xdr:rowOff>76200</xdr:rowOff>
    </xdr:from>
    <xdr:to>
      <xdr:col>8</xdr:col>
      <xdr:colOff>152400</xdr:colOff>
      <xdr:row>2</xdr:row>
      <xdr:rowOff>85726</xdr:rowOff>
    </xdr:to>
    <xdr:cxnSp macro="">
      <xdr:nvCxnSpPr>
        <xdr:cNvPr id="3" name="Straight Connector 2"/>
        <xdr:cNvCxnSpPr/>
      </xdr:nvCxnSpPr>
      <xdr:spPr>
        <a:xfrm flipV="1">
          <a:off x="6010275" y="485775"/>
          <a:ext cx="1076325"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609600</xdr:colOff>
      <xdr:row>2</xdr:row>
      <xdr:rowOff>57150</xdr:rowOff>
    </xdr:from>
    <xdr:to>
      <xdr:col>3</xdr:col>
      <xdr:colOff>19050</xdr:colOff>
      <xdr:row>2</xdr:row>
      <xdr:rowOff>66675</xdr:rowOff>
    </xdr:to>
    <xdr:cxnSp macro="">
      <xdr:nvCxnSpPr>
        <xdr:cNvPr id="2" name="Straight Connector 1"/>
        <xdr:cNvCxnSpPr/>
      </xdr:nvCxnSpPr>
      <xdr:spPr>
        <a:xfrm flipV="1">
          <a:off x="885825" y="466725"/>
          <a:ext cx="13716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2</xdr:row>
      <xdr:rowOff>76200</xdr:rowOff>
    </xdr:from>
    <xdr:to>
      <xdr:col>8</xdr:col>
      <xdr:colOff>152400</xdr:colOff>
      <xdr:row>2</xdr:row>
      <xdr:rowOff>85726</xdr:rowOff>
    </xdr:to>
    <xdr:cxnSp macro="">
      <xdr:nvCxnSpPr>
        <xdr:cNvPr id="3" name="Straight Connector 2"/>
        <xdr:cNvCxnSpPr/>
      </xdr:nvCxnSpPr>
      <xdr:spPr>
        <a:xfrm flipV="1">
          <a:off x="5905500" y="485775"/>
          <a:ext cx="1076325"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609600</xdr:colOff>
      <xdr:row>2</xdr:row>
      <xdr:rowOff>57150</xdr:rowOff>
    </xdr:from>
    <xdr:to>
      <xdr:col>3</xdr:col>
      <xdr:colOff>19050</xdr:colOff>
      <xdr:row>2</xdr:row>
      <xdr:rowOff>66675</xdr:rowOff>
    </xdr:to>
    <xdr:cxnSp macro="">
      <xdr:nvCxnSpPr>
        <xdr:cNvPr id="2" name="Straight Connector 1"/>
        <xdr:cNvCxnSpPr/>
      </xdr:nvCxnSpPr>
      <xdr:spPr>
        <a:xfrm flipV="1">
          <a:off x="885825" y="466725"/>
          <a:ext cx="13716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2</xdr:row>
      <xdr:rowOff>76200</xdr:rowOff>
    </xdr:from>
    <xdr:to>
      <xdr:col>8</xdr:col>
      <xdr:colOff>152400</xdr:colOff>
      <xdr:row>2</xdr:row>
      <xdr:rowOff>85726</xdr:rowOff>
    </xdr:to>
    <xdr:cxnSp macro="">
      <xdr:nvCxnSpPr>
        <xdr:cNvPr id="3" name="Straight Connector 2"/>
        <xdr:cNvCxnSpPr/>
      </xdr:nvCxnSpPr>
      <xdr:spPr>
        <a:xfrm flipV="1">
          <a:off x="5905500" y="485775"/>
          <a:ext cx="1076325"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609600</xdr:colOff>
      <xdr:row>2</xdr:row>
      <xdr:rowOff>57150</xdr:rowOff>
    </xdr:from>
    <xdr:to>
      <xdr:col>3</xdr:col>
      <xdr:colOff>19050</xdr:colOff>
      <xdr:row>2</xdr:row>
      <xdr:rowOff>66675</xdr:rowOff>
    </xdr:to>
    <xdr:cxnSp macro="">
      <xdr:nvCxnSpPr>
        <xdr:cNvPr id="2" name="Straight Connector 1"/>
        <xdr:cNvCxnSpPr/>
      </xdr:nvCxnSpPr>
      <xdr:spPr>
        <a:xfrm flipV="1">
          <a:off x="885825" y="466725"/>
          <a:ext cx="13716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2</xdr:row>
      <xdr:rowOff>76200</xdr:rowOff>
    </xdr:from>
    <xdr:to>
      <xdr:col>8</xdr:col>
      <xdr:colOff>152400</xdr:colOff>
      <xdr:row>2</xdr:row>
      <xdr:rowOff>85726</xdr:rowOff>
    </xdr:to>
    <xdr:cxnSp macro="">
      <xdr:nvCxnSpPr>
        <xdr:cNvPr id="3" name="Straight Connector 2"/>
        <xdr:cNvCxnSpPr/>
      </xdr:nvCxnSpPr>
      <xdr:spPr>
        <a:xfrm flipV="1">
          <a:off x="6381750" y="485775"/>
          <a:ext cx="962025"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609600</xdr:colOff>
      <xdr:row>2</xdr:row>
      <xdr:rowOff>57150</xdr:rowOff>
    </xdr:from>
    <xdr:to>
      <xdr:col>3</xdr:col>
      <xdr:colOff>19050</xdr:colOff>
      <xdr:row>2</xdr:row>
      <xdr:rowOff>66675</xdr:rowOff>
    </xdr:to>
    <xdr:cxnSp macro="">
      <xdr:nvCxnSpPr>
        <xdr:cNvPr id="2" name="Straight Connector 1"/>
        <xdr:cNvCxnSpPr/>
      </xdr:nvCxnSpPr>
      <xdr:spPr>
        <a:xfrm flipV="1">
          <a:off x="885825" y="466725"/>
          <a:ext cx="12954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2</xdr:row>
      <xdr:rowOff>76200</xdr:rowOff>
    </xdr:from>
    <xdr:to>
      <xdr:col>8</xdr:col>
      <xdr:colOff>152400</xdr:colOff>
      <xdr:row>2</xdr:row>
      <xdr:rowOff>85726</xdr:rowOff>
    </xdr:to>
    <xdr:cxnSp macro="">
      <xdr:nvCxnSpPr>
        <xdr:cNvPr id="3" name="Straight Connector 2"/>
        <xdr:cNvCxnSpPr/>
      </xdr:nvCxnSpPr>
      <xdr:spPr>
        <a:xfrm flipV="1">
          <a:off x="6143625" y="485775"/>
          <a:ext cx="1038225"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609600</xdr:colOff>
      <xdr:row>2</xdr:row>
      <xdr:rowOff>57150</xdr:rowOff>
    </xdr:from>
    <xdr:to>
      <xdr:col>3</xdr:col>
      <xdr:colOff>19050</xdr:colOff>
      <xdr:row>2</xdr:row>
      <xdr:rowOff>66675</xdr:rowOff>
    </xdr:to>
    <xdr:cxnSp macro="">
      <xdr:nvCxnSpPr>
        <xdr:cNvPr id="2" name="Straight Connector 1"/>
        <xdr:cNvCxnSpPr/>
      </xdr:nvCxnSpPr>
      <xdr:spPr>
        <a:xfrm flipV="1">
          <a:off x="885825" y="466725"/>
          <a:ext cx="12954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2</xdr:row>
      <xdr:rowOff>76200</xdr:rowOff>
    </xdr:from>
    <xdr:to>
      <xdr:col>8</xdr:col>
      <xdr:colOff>152400</xdr:colOff>
      <xdr:row>2</xdr:row>
      <xdr:rowOff>85726</xdr:rowOff>
    </xdr:to>
    <xdr:cxnSp macro="">
      <xdr:nvCxnSpPr>
        <xdr:cNvPr id="3" name="Straight Connector 2"/>
        <xdr:cNvCxnSpPr/>
      </xdr:nvCxnSpPr>
      <xdr:spPr>
        <a:xfrm flipV="1">
          <a:off x="6905625" y="485775"/>
          <a:ext cx="1038225"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285750</xdr:colOff>
      <xdr:row>2</xdr:row>
      <xdr:rowOff>0</xdr:rowOff>
    </xdr:from>
    <xdr:to>
      <xdr:col>3</xdr:col>
      <xdr:colOff>628650</xdr:colOff>
      <xdr:row>2</xdr:row>
      <xdr:rowOff>0</xdr:rowOff>
    </xdr:to>
    <xdr:cxnSp macro="">
      <xdr:nvCxnSpPr>
        <xdr:cNvPr id="2" name="Straight Connector 1"/>
        <xdr:cNvCxnSpPr/>
      </xdr:nvCxnSpPr>
      <xdr:spPr>
        <a:xfrm>
          <a:off x="704850" y="409575"/>
          <a:ext cx="2057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762000</xdr:colOff>
      <xdr:row>2</xdr:row>
      <xdr:rowOff>0</xdr:rowOff>
    </xdr:from>
    <xdr:to>
      <xdr:col>8</xdr:col>
      <xdr:colOff>914400</xdr:colOff>
      <xdr:row>2</xdr:row>
      <xdr:rowOff>0</xdr:rowOff>
    </xdr:to>
    <xdr:cxnSp macro="">
      <xdr:nvCxnSpPr>
        <xdr:cNvPr id="3" name="Straight Connector 2"/>
        <xdr:cNvCxnSpPr/>
      </xdr:nvCxnSpPr>
      <xdr:spPr>
        <a:xfrm>
          <a:off x="5943600" y="409575"/>
          <a:ext cx="2743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2</xdr:row>
      <xdr:rowOff>66675</xdr:rowOff>
    </xdr:from>
    <xdr:to>
      <xdr:col>2</xdr:col>
      <xdr:colOff>438150</xdr:colOff>
      <xdr:row>2</xdr:row>
      <xdr:rowOff>76201</xdr:rowOff>
    </xdr:to>
    <xdr:cxnSp macro="">
      <xdr:nvCxnSpPr>
        <xdr:cNvPr id="2" name="Straight Connector 1"/>
        <xdr:cNvCxnSpPr/>
      </xdr:nvCxnSpPr>
      <xdr:spPr>
        <a:xfrm flipV="1">
          <a:off x="361950" y="476250"/>
          <a:ext cx="1676400"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xdr:colOff>
      <xdr:row>2</xdr:row>
      <xdr:rowOff>104775</xdr:rowOff>
    </xdr:from>
    <xdr:to>
      <xdr:col>8</xdr:col>
      <xdr:colOff>590550</xdr:colOff>
      <xdr:row>2</xdr:row>
      <xdr:rowOff>104776</xdr:rowOff>
    </xdr:to>
    <xdr:cxnSp macro="">
      <xdr:nvCxnSpPr>
        <xdr:cNvPr id="3" name="Straight Connector 2"/>
        <xdr:cNvCxnSpPr/>
      </xdr:nvCxnSpPr>
      <xdr:spPr>
        <a:xfrm flipV="1">
          <a:off x="5191125" y="514350"/>
          <a:ext cx="1485900"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1009650</xdr:colOff>
      <xdr:row>2</xdr:row>
      <xdr:rowOff>47625</xdr:rowOff>
    </xdr:from>
    <xdr:to>
      <xdr:col>3</xdr:col>
      <xdr:colOff>619125</xdr:colOff>
      <xdr:row>2</xdr:row>
      <xdr:rowOff>57151</xdr:rowOff>
    </xdr:to>
    <xdr:cxnSp macro="">
      <xdr:nvCxnSpPr>
        <xdr:cNvPr id="3" name="Straight Connector 2"/>
        <xdr:cNvCxnSpPr/>
      </xdr:nvCxnSpPr>
      <xdr:spPr>
        <a:xfrm flipV="1">
          <a:off x="1285875" y="457200"/>
          <a:ext cx="1371600"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285750</xdr:colOff>
      <xdr:row>2</xdr:row>
      <xdr:rowOff>76200</xdr:rowOff>
    </xdr:from>
    <xdr:to>
      <xdr:col>7</xdr:col>
      <xdr:colOff>152400</xdr:colOff>
      <xdr:row>2</xdr:row>
      <xdr:rowOff>85726</xdr:rowOff>
    </xdr:to>
    <xdr:cxnSp macro="">
      <xdr:nvCxnSpPr>
        <xdr:cNvPr id="4" name="Straight Connector 3"/>
        <xdr:cNvCxnSpPr/>
      </xdr:nvCxnSpPr>
      <xdr:spPr>
        <a:xfrm flipV="1">
          <a:off x="6334125" y="485775"/>
          <a:ext cx="1000125"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7</xdr:row>
      <xdr:rowOff>9524</xdr:rowOff>
    </xdr:from>
    <xdr:to>
      <xdr:col>4</xdr:col>
      <xdr:colOff>0</xdr:colOff>
      <xdr:row>11</xdr:row>
      <xdr:rowOff>66678</xdr:rowOff>
    </xdr:to>
    <xdr:cxnSp macro="">
      <xdr:nvCxnSpPr>
        <xdr:cNvPr id="2" name="Straight Connector 1"/>
        <xdr:cNvCxnSpPr/>
      </xdr:nvCxnSpPr>
      <xdr:spPr>
        <a:xfrm rot="5400000">
          <a:off x="6067425" y="4733925"/>
          <a:ext cx="5048254" cy="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104775</xdr:colOff>
      <xdr:row>2</xdr:row>
      <xdr:rowOff>66675</xdr:rowOff>
    </xdr:from>
    <xdr:to>
      <xdr:col>2</xdr:col>
      <xdr:colOff>0</xdr:colOff>
      <xdr:row>2</xdr:row>
      <xdr:rowOff>76200</xdr:rowOff>
    </xdr:to>
    <xdr:cxnSp macro="">
      <xdr:nvCxnSpPr>
        <xdr:cNvPr id="3" name="Straight Connector 2"/>
        <xdr:cNvCxnSpPr/>
      </xdr:nvCxnSpPr>
      <xdr:spPr>
        <a:xfrm flipV="1">
          <a:off x="381000" y="476250"/>
          <a:ext cx="12382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285750</xdr:colOff>
      <xdr:row>2</xdr:row>
      <xdr:rowOff>76200</xdr:rowOff>
    </xdr:from>
    <xdr:to>
      <xdr:col>4</xdr:col>
      <xdr:colOff>0</xdr:colOff>
      <xdr:row>2</xdr:row>
      <xdr:rowOff>85726</xdr:rowOff>
    </xdr:to>
    <xdr:cxnSp macro="">
      <xdr:nvCxnSpPr>
        <xdr:cNvPr id="4" name="Straight Connector 3"/>
        <xdr:cNvCxnSpPr/>
      </xdr:nvCxnSpPr>
      <xdr:spPr>
        <a:xfrm flipV="1">
          <a:off x="6334125" y="485775"/>
          <a:ext cx="1000125"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609600</xdr:colOff>
      <xdr:row>2</xdr:row>
      <xdr:rowOff>57150</xdr:rowOff>
    </xdr:from>
    <xdr:to>
      <xdr:col>3</xdr:col>
      <xdr:colOff>19050</xdr:colOff>
      <xdr:row>2</xdr:row>
      <xdr:rowOff>66675</xdr:rowOff>
    </xdr:to>
    <xdr:cxnSp macro="">
      <xdr:nvCxnSpPr>
        <xdr:cNvPr id="3" name="Straight Connector 2"/>
        <xdr:cNvCxnSpPr/>
      </xdr:nvCxnSpPr>
      <xdr:spPr>
        <a:xfrm flipV="1">
          <a:off x="885825" y="466725"/>
          <a:ext cx="12382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2</xdr:row>
      <xdr:rowOff>76200</xdr:rowOff>
    </xdr:from>
    <xdr:to>
      <xdr:col>8</xdr:col>
      <xdr:colOff>152400</xdr:colOff>
      <xdr:row>2</xdr:row>
      <xdr:rowOff>85726</xdr:rowOff>
    </xdr:to>
    <xdr:cxnSp macro="">
      <xdr:nvCxnSpPr>
        <xdr:cNvPr id="4" name="Straight Connector 3"/>
        <xdr:cNvCxnSpPr/>
      </xdr:nvCxnSpPr>
      <xdr:spPr>
        <a:xfrm flipV="1">
          <a:off x="6334125" y="485775"/>
          <a:ext cx="1000125"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609600</xdr:colOff>
      <xdr:row>2</xdr:row>
      <xdr:rowOff>57150</xdr:rowOff>
    </xdr:from>
    <xdr:to>
      <xdr:col>3</xdr:col>
      <xdr:colOff>19050</xdr:colOff>
      <xdr:row>2</xdr:row>
      <xdr:rowOff>66675</xdr:rowOff>
    </xdr:to>
    <xdr:cxnSp macro="">
      <xdr:nvCxnSpPr>
        <xdr:cNvPr id="2" name="Straight Connector 1"/>
        <xdr:cNvCxnSpPr/>
      </xdr:nvCxnSpPr>
      <xdr:spPr>
        <a:xfrm flipV="1">
          <a:off x="885825" y="466725"/>
          <a:ext cx="123825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2</xdr:row>
      <xdr:rowOff>76200</xdr:rowOff>
    </xdr:from>
    <xdr:to>
      <xdr:col>8</xdr:col>
      <xdr:colOff>152400</xdr:colOff>
      <xdr:row>2</xdr:row>
      <xdr:rowOff>85726</xdr:rowOff>
    </xdr:to>
    <xdr:cxnSp macro="">
      <xdr:nvCxnSpPr>
        <xdr:cNvPr id="3" name="Straight Connector 2"/>
        <xdr:cNvCxnSpPr/>
      </xdr:nvCxnSpPr>
      <xdr:spPr>
        <a:xfrm flipV="1">
          <a:off x="5886450" y="485775"/>
          <a:ext cx="1200150"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609600</xdr:colOff>
      <xdr:row>2</xdr:row>
      <xdr:rowOff>57150</xdr:rowOff>
    </xdr:from>
    <xdr:to>
      <xdr:col>3</xdr:col>
      <xdr:colOff>19050</xdr:colOff>
      <xdr:row>2</xdr:row>
      <xdr:rowOff>66675</xdr:rowOff>
    </xdr:to>
    <xdr:cxnSp macro="">
      <xdr:nvCxnSpPr>
        <xdr:cNvPr id="2" name="Straight Connector 1"/>
        <xdr:cNvCxnSpPr/>
      </xdr:nvCxnSpPr>
      <xdr:spPr>
        <a:xfrm flipV="1">
          <a:off x="885825" y="466725"/>
          <a:ext cx="1304925"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2</xdr:row>
      <xdr:rowOff>76200</xdr:rowOff>
    </xdr:from>
    <xdr:to>
      <xdr:col>8</xdr:col>
      <xdr:colOff>152400</xdr:colOff>
      <xdr:row>2</xdr:row>
      <xdr:rowOff>85726</xdr:rowOff>
    </xdr:to>
    <xdr:cxnSp macro="">
      <xdr:nvCxnSpPr>
        <xdr:cNvPr id="3" name="Straight Connector 2"/>
        <xdr:cNvCxnSpPr/>
      </xdr:nvCxnSpPr>
      <xdr:spPr>
        <a:xfrm flipV="1">
          <a:off x="6067425" y="485775"/>
          <a:ext cx="1200150"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609600</xdr:colOff>
      <xdr:row>2</xdr:row>
      <xdr:rowOff>57150</xdr:rowOff>
    </xdr:from>
    <xdr:to>
      <xdr:col>3</xdr:col>
      <xdr:colOff>19050</xdr:colOff>
      <xdr:row>2</xdr:row>
      <xdr:rowOff>66675</xdr:rowOff>
    </xdr:to>
    <xdr:cxnSp macro="">
      <xdr:nvCxnSpPr>
        <xdr:cNvPr id="2" name="Straight Connector 1"/>
        <xdr:cNvCxnSpPr/>
      </xdr:nvCxnSpPr>
      <xdr:spPr>
        <a:xfrm flipV="1">
          <a:off x="885825" y="466725"/>
          <a:ext cx="13716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2</xdr:row>
      <xdr:rowOff>76200</xdr:rowOff>
    </xdr:from>
    <xdr:to>
      <xdr:col>8</xdr:col>
      <xdr:colOff>152400</xdr:colOff>
      <xdr:row>2</xdr:row>
      <xdr:rowOff>85726</xdr:rowOff>
    </xdr:to>
    <xdr:cxnSp macro="">
      <xdr:nvCxnSpPr>
        <xdr:cNvPr id="3" name="Straight Connector 2"/>
        <xdr:cNvCxnSpPr/>
      </xdr:nvCxnSpPr>
      <xdr:spPr>
        <a:xfrm flipV="1">
          <a:off x="6029325" y="485775"/>
          <a:ext cx="1076325"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609600</xdr:colOff>
      <xdr:row>2</xdr:row>
      <xdr:rowOff>57150</xdr:rowOff>
    </xdr:from>
    <xdr:to>
      <xdr:col>3</xdr:col>
      <xdr:colOff>19050</xdr:colOff>
      <xdr:row>2</xdr:row>
      <xdr:rowOff>66675</xdr:rowOff>
    </xdr:to>
    <xdr:cxnSp macro="">
      <xdr:nvCxnSpPr>
        <xdr:cNvPr id="2" name="Straight Connector 1"/>
        <xdr:cNvCxnSpPr/>
      </xdr:nvCxnSpPr>
      <xdr:spPr>
        <a:xfrm flipV="1">
          <a:off x="885825" y="466725"/>
          <a:ext cx="13716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285750</xdr:colOff>
      <xdr:row>2</xdr:row>
      <xdr:rowOff>76200</xdr:rowOff>
    </xdr:from>
    <xdr:to>
      <xdr:col>8</xdr:col>
      <xdr:colOff>152400</xdr:colOff>
      <xdr:row>2</xdr:row>
      <xdr:rowOff>85726</xdr:rowOff>
    </xdr:to>
    <xdr:cxnSp macro="">
      <xdr:nvCxnSpPr>
        <xdr:cNvPr id="3" name="Straight Connector 2"/>
        <xdr:cNvCxnSpPr/>
      </xdr:nvCxnSpPr>
      <xdr:spPr>
        <a:xfrm flipV="1">
          <a:off x="6029325" y="485775"/>
          <a:ext cx="1076325" cy="95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napublisher.org/?ic=journal&amp;journal=5&amp;info=archive&amp;month=08-2017&amp;issue=8&amp;volume=2"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napublisher.org/?ic=journal&amp;journal=5&amp;info=archive&amp;month=08-2017&amp;issue=8&amp;volume=2"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topLeftCell="A25" workbookViewId="0">
      <selection activeCell="S49" sqref="S48:S49"/>
    </sheetView>
  </sheetViews>
  <sheetFormatPr defaultRowHeight="15" x14ac:dyDescent="0.25"/>
  <cols>
    <col min="1" max="1" width="4.140625" style="1" customWidth="1"/>
    <col min="2" max="2" width="19" style="1" customWidth="1"/>
    <col min="3" max="3" width="7.42578125" style="1" customWidth="1"/>
    <col min="4" max="4" width="22.7109375" style="1" customWidth="1"/>
    <col min="5" max="5" width="14.140625" style="1" customWidth="1"/>
    <col min="6" max="6" width="23.28515625" style="1" customWidth="1"/>
    <col min="7" max="7" width="6.7109375" style="1" customWidth="1"/>
    <col min="8" max="9" width="10.28515625" style="1" customWidth="1"/>
    <col min="10" max="10" width="11" style="11" customWidth="1"/>
    <col min="11" max="11" width="10.5703125" style="7" customWidth="1"/>
    <col min="12" max="16384" width="9.140625" style="1"/>
  </cols>
  <sheetData>
    <row r="1" spans="1:23" ht="15.75" x14ac:dyDescent="0.25">
      <c r="A1" s="29" t="s">
        <v>0</v>
      </c>
      <c r="B1" s="29"/>
      <c r="C1" s="29"/>
      <c r="F1" s="932" t="s">
        <v>11</v>
      </c>
      <c r="G1" s="932"/>
      <c r="H1" s="932"/>
      <c r="I1" s="932"/>
      <c r="J1" s="932"/>
    </row>
    <row r="2" spans="1:23" ht="16.5" x14ac:dyDescent="0.25">
      <c r="A2" s="30" t="s">
        <v>10</v>
      </c>
      <c r="B2" s="31"/>
      <c r="C2" s="31"/>
      <c r="F2" s="933" t="s">
        <v>63</v>
      </c>
      <c r="G2" s="933"/>
      <c r="H2" s="933"/>
      <c r="I2" s="933"/>
      <c r="J2" s="933"/>
    </row>
    <row r="3" spans="1:23" x14ac:dyDescent="0.25">
      <c r="A3" s="937"/>
      <c r="B3" s="937"/>
      <c r="C3" s="937"/>
      <c r="F3" s="937"/>
      <c r="G3" s="937"/>
      <c r="H3" s="937"/>
      <c r="I3" s="937"/>
    </row>
    <row r="4" spans="1:23" ht="30.75" customHeight="1" x14ac:dyDescent="0.25">
      <c r="A4" s="938" t="s">
        <v>1</v>
      </c>
      <c r="B4" s="938"/>
      <c r="C4" s="938"/>
      <c r="D4" s="938"/>
      <c r="E4" s="938"/>
      <c r="F4" s="938"/>
      <c r="G4" s="938"/>
      <c r="H4" s="938"/>
      <c r="I4" s="938"/>
      <c r="J4" s="938"/>
      <c r="K4" s="938"/>
    </row>
    <row r="6" spans="1:23" s="2" customFormat="1" ht="63.75" customHeight="1" x14ac:dyDescent="0.25">
      <c r="A6" s="3" t="s">
        <v>2</v>
      </c>
      <c r="B6" s="3" t="s">
        <v>3</v>
      </c>
      <c r="C6" s="3" t="s">
        <v>4</v>
      </c>
      <c r="D6" s="4" t="s">
        <v>5</v>
      </c>
      <c r="E6" s="4" t="s">
        <v>6</v>
      </c>
      <c r="F6" s="4" t="s">
        <v>7</v>
      </c>
      <c r="G6" s="4" t="s">
        <v>19</v>
      </c>
      <c r="H6" s="4" t="s">
        <v>76</v>
      </c>
      <c r="I6" s="4" t="s">
        <v>8</v>
      </c>
      <c r="J6" s="12" t="s">
        <v>9</v>
      </c>
      <c r="K6" s="8" t="s">
        <v>13</v>
      </c>
    </row>
    <row r="7" spans="1:23" s="2" customFormat="1" ht="16.5" customHeight="1" x14ac:dyDescent="0.25">
      <c r="A7" s="6">
        <v>1</v>
      </c>
      <c r="B7" s="123">
        <v>2</v>
      </c>
      <c r="C7" s="123">
        <v>3</v>
      </c>
      <c r="D7" s="123">
        <v>4</v>
      </c>
      <c r="E7" s="123">
        <v>5</v>
      </c>
      <c r="F7" s="123">
        <v>6</v>
      </c>
      <c r="G7" s="123"/>
      <c r="H7" s="123">
        <v>7</v>
      </c>
      <c r="I7" s="123">
        <v>8</v>
      </c>
      <c r="J7" s="124">
        <v>9</v>
      </c>
      <c r="K7" s="125">
        <v>10</v>
      </c>
    </row>
    <row r="8" spans="1:23" s="5" customFormat="1" ht="113.25" customHeight="1" x14ac:dyDescent="0.25">
      <c r="A8" s="17">
        <v>1</v>
      </c>
      <c r="B8" s="42" t="s">
        <v>15</v>
      </c>
      <c r="C8" s="37" t="s">
        <v>70</v>
      </c>
      <c r="D8" s="19" t="s">
        <v>16</v>
      </c>
      <c r="E8" s="19" t="s">
        <v>17</v>
      </c>
      <c r="F8" s="19" t="s">
        <v>18</v>
      </c>
      <c r="G8" s="121">
        <v>2014</v>
      </c>
      <c r="H8" s="119" t="s">
        <v>20</v>
      </c>
      <c r="I8" s="21" t="s">
        <v>21</v>
      </c>
      <c r="J8" s="22" t="s">
        <v>22</v>
      </c>
      <c r="K8" s="22"/>
    </row>
    <row r="9" spans="1:23" s="32" customFormat="1" ht="116.25" customHeight="1" x14ac:dyDescent="0.25">
      <c r="A9" s="17">
        <v>2</v>
      </c>
      <c r="B9" s="114"/>
      <c r="C9" s="112"/>
      <c r="D9" s="117" t="s">
        <v>73</v>
      </c>
      <c r="E9" s="133" t="s">
        <v>84</v>
      </c>
      <c r="F9" s="117" t="s">
        <v>85</v>
      </c>
      <c r="G9" s="112">
        <v>2012</v>
      </c>
      <c r="H9" s="122"/>
      <c r="I9" s="134" t="s">
        <v>74</v>
      </c>
      <c r="J9" s="129" t="s">
        <v>75</v>
      </c>
      <c r="K9" s="135"/>
    </row>
    <row r="10" spans="1:23" s="34" customFormat="1" ht="86.25" customHeight="1" x14ac:dyDescent="0.25">
      <c r="A10" s="17">
        <v>3</v>
      </c>
      <c r="B10" s="42" t="s">
        <v>15</v>
      </c>
      <c r="C10" s="37" t="s">
        <v>70</v>
      </c>
      <c r="D10" s="15" t="s">
        <v>82</v>
      </c>
      <c r="E10" s="934" t="s">
        <v>50</v>
      </c>
      <c r="F10" s="19" t="s">
        <v>83</v>
      </c>
      <c r="G10" s="119">
        <v>2014</v>
      </c>
      <c r="H10" s="934" t="s">
        <v>77</v>
      </c>
      <c r="I10" s="934" t="s">
        <v>29</v>
      </c>
      <c r="J10" s="22" t="s">
        <v>39</v>
      </c>
      <c r="K10" s="22"/>
      <c r="M10" s="29"/>
      <c r="N10" s="29"/>
      <c r="O10" s="29"/>
      <c r="P10" s="1"/>
      <c r="Q10" s="1"/>
      <c r="R10" s="932"/>
      <c r="S10" s="932"/>
      <c r="T10" s="932"/>
      <c r="U10" s="932"/>
      <c r="V10" s="932"/>
      <c r="W10" s="7"/>
    </row>
    <row r="11" spans="1:23" s="32" customFormat="1" ht="77.25" customHeight="1" x14ac:dyDescent="0.25">
      <c r="A11" s="17">
        <v>4</v>
      </c>
      <c r="B11" s="115"/>
      <c r="C11" s="113"/>
      <c r="D11" s="118" t="s">
        <v>72</v>
      </c>
      <c r="E11" s="935"/>
      <c r="F11" s="118" t="s">
        <v>71</v>
      </c>
      <c r="G11" s="113">
        <v>2012</v>
      </c>
      <c r="H11" s="935"/>
      <c r="I11" s="935"/>
      <c r="J11" s="23" t="s">
        <v>39</v>
      </c>
      <c r="K11" s="136"/>
      <c r="M11" s="30"/>
      <c r="N11" s="31"/>
      <c r="O11" s="31"/>
      <c r="P11" s="1"/>
      <c r="Q11" s="1"/>
      <c r="R11" s="933"/>
      <c r="S11" s="933"/>
      <c r="T11" s="933"/>
      <c r="U11" s="933"/>
      <c r="V11" s="933"/>
      <c r="W11" s="7"/>
    </row>
    <row r="12" spans="1:23" s="5" customFormat="1" ht="129" customHeight="1" x14ac:dyDescent="0.25">
      <c r="A12" s="17">
        <v>5</v>
      </c>
      <c r="B12" s="116" t="s">
        <v>23</v>
      </c>
      <c r="C12" s="41" t="s">
        <v>48</v>
      </c>
      <c r="D12" s="20" t="s">
        <v>26</v>
      </c>
      <c r="E12" s="126" t="s">
        <v>17</v>
      </c>
      <c r="F12" s="20" t="s">
        <v>27</v>
      </c>
      <c r="G12" s="128">
        <v>2013</v>
      </c>
      <c r="H12" s="111" t="s">
        <v>20</v>
      </c>
      <c r="I12" s="38" t="s">
        <v>21</v>
      </c>
      <c r="J12" s="129" t="s">
        <v>24</v>
      </c>
      <c r="K12" s="130"/>
      <c r="M12" s="937"/>
      <c r="N12" s="937"/>
      <c r="O12" s="937"/>
      <c r="P12" s="1"/>
      <c r="Q12" s="1"/>
      <c r="R12" s="937"/>
      <c r="S12" s="937"/>
      <c r="T12" s="937"/>
      <c r="U12" s="937"/>
      <c r="V12" s="11"/>
      <c r="W12" s="7"/>
    </row>
    <row r="13" spans="1:23" s="5" customFormat="1" ht="102.75" customHeight="1" x14ac:dyDescent="0.25">
      <c r="A13" s="17">
        <v>6</v>
      </c>
      <c r="B13" s="157" t="s">
        <v>64</v>
      </c>
      <c r="C13" s="157"/>
      <c r="D13" s="19" t="s">
        <v>25</v>
      </c>
      <c r="E13" s="934" t="s">
        <v>50</v>
      </c>
      <c r="F13" s="19" t="s">
        <v>28</v>
      </c>
      <c r="G13" s="934">
        <v>2014</v>
      </c>
      <c r="H13" s="157" t="s">
        <v>77</v>
      </c>
      <c r="I13" s="157" t="s">
        <v>29</v>
      </c>
      <c r="J13" s="22" t="s">
        <v>39</v>
      </c>
      <c r="K13" s="14"/>
      <c r="M13" s="938"/>
      <c r="N13" s="938"/>
      <c r="O13" s="938"/>
      <c r="P13" s="938"/>
      <c r="Q13" s="938"/>
      <c r="R13" s="938"/>
      <c r="S13" s="938"/>
      <c r="T13" s="938"/>
      <c r="U13" s="938"/>
      <c r="V13" s="938"/>
      <c r="W13" s="938"/>
    </row>
    <row r="14" spans="1:23" s="35" customFormat="1" ht="94.5" customHeight="1" x14ac:dyDescent="0.25">
      <c r="A14" s="17">
        <v>7</v>
      </c>
      <c r="B14" s="148"/>
      <c r="C14" s="146"/>
      <c r="D14" s="110" t="s">
        <v>65</v>
      </c>
      <c r="E14" s="935"/>
      <c r="F14" s="110" t="s">
        <v>66</v>
      </c>
      <c r="G14" s="935"/>
      <c r="H14" s="146"/>
      <c r="I14" s="146"/>
      <c r="J14" s="23" t="s">
        <v>39</v>
      </c>
      <c r="K14" s="137"/>
      <c r="M14" s="1"/>
      <c r="N14" s="1"/>
      <c r="O14" s="1"/>
      <c r="P14" s="1"/>
      <c r="Q14" s="1"/>
      <c r="R14" s="1"/>
      <c r="S14" s="1"/>
      <c r="T14" s="1"/>
      <c r="U14" s="1"/>
      <c r="V14" s="11"/>
      <c r="W14" s="7"/>
    </row>
    <row r="15" spans="1:23" s="5" customFormat="1" ht="126.75" customHeight="1" x14ac:dyDescent="0.25">
      <c r="A15" s="17">
        <v>8</v>
      </c>
      <c r="B15" s="157" t="s">
        <v>64</v>
      </c>
      <c r="C15" s="156"/>
      <c r="D15" s="19" t="s">
        <v>30</v>
      </c>
      <c r="E15" s="19" t="s">
        <v>31</v>
      </c>
      <c r="F15" s="19" t="s">
        <v>32</v>
      </c>
      <c r="G15" s="944">
        <v>2013</v>
      </c>
      <c r="H15" s="156"/>
      <c r="I15" s="156"/>
      <c r="J15" s="22" t="s">
        <v>39</v>
      </c>
      <c r="K15" s="10"/>
      <c r="M15" s="43"/>
      <c r="N15" s="43"/>
      <c r="O15" s="43"/>
      <c r="P15" s="44"/>
      <c r="Q15" s="44"/>
      <c r="R15" s="44"/>
      <c r="S15" s="44"/>
      <c r="T15" s="44"/>
      <c r="U15" s="44"/>
      <c r="V15" s="45"/>
      <c r="W15" s="46"/>
    </row>
    <row r="16" spans="1:23" s="5" customFormat="1" ht="84" customHeight="1" x14ac:dyDescent="0.25">
      <c r="A16" s="17">
        <v>9</v>
      </c>
      <c r="B16" s="157" t="s">
        <v>64</v>
      </c>
      <c r="C16" s="147"/>
      <c r="D16" s="19" t="s">
        <v>33</v>
      </c>
      <c r="E16" s="19" t="s">
        <v>17</v>
      </c>
      <c r="F16" s="19" t="s">
        <v>34</v>
      </c>
      <c r="G16" s="935"/>
      <c r="H16" s="147"/>
      <c r="I16" s="147"/>
      <c r="J16" s="22" t="s">
        <v>39</v>
      </c>
      <c r="K16" s="10"/>
      <c r="M16" s="47"/>
      <c r="N16" s="47"/>
      <c r="O16" s="47"/>
      <c r="P16" s="47"/>
      <c r="Q16" s="47"/>
      <c r="R16" s="47"/>
      <c r="S16" s="47"/>
      <c r="T16" s="47"/>
      <c r="U16" s="47"/>
      <c r="V16" s="48"/>
      <c r="W16" s="49"/>
    </row>
    <row r="17" spans="1:23" s="5" customFormat="1" ht="117.75" customHeight="1" x14ac:dyDescent="0.25">
      <c r="A17" s="17">
        <v>10</v>
      </c>
      <c r="B17" s="131" t="s">
        <v>35</v>
      </c>
      <c r="C17" s="116" t="s">
        <v>36</v>
      </c>
      <c r="D17" s="126" t="s">
        <v>37</v>
      </c>
      <c r="E17" s="41" t="s">
        <v>50</v>
      </c>
      <c r="F17" s="126" t="s">
        <v>38</v>
      </c>
      <c r="G17" s="111">
        <v>2013</v>
      </c>
      <c r="H17" s="41" t="s">
        <v>77</v>
      </c>
      <c r="I17" s="944" t="s">
        <v>29</v>
      </c>
      <c r="J17" s="127" t="s">
        <v>39</v>
      </c>
      <c r="K17" s="132"/>
      <c r="M17" s="50"/>
      <c r="N17" s="947"/>
      <c r="O17" s="945"/>
      <c r="P17" s="51"/>
      <c r="Q17" s="51"/>
      <c r="R17" s="51"/>
      <c r="S17" s="52"/>
      <c r="T17" s="945"/>
      <c r="U17" s="53"/>
      <c r="V17" s="54"/>
      <c r="W17" s="54"/>
    </row>
    <row r="18" spans="1:23" s="5" customFormat="1" ht="76.5" customHeight="1" x14ac:dyDescent="0.25">
      <c r="A18" s="17">
        <v>11</v>
      </c>
      <c r="B18" s="18" t="s">
        <v>40</v>
      </c>
      <c r="C18" s="157" t="s">
        <v>41</v>
      </c>
      <c r="D18" s="19" t="s">
        <v>42</v>
      </c>
      <c r="E18" s="157"/>
      <c r="F18" s="19" t="s">
        <v>43</v>
      </c>
      <c r="G18" s="121">
        <v>2014</v>
      </c>
      <c r="H18" s="157"/>
      <c r="I18" s="934"/>
      <c r="J18" s="22" t="s">
        <v>39</v>
      </c>
      <c r="K18" s="10"/>
      <c r="M18" s="50"/>
      <c r="N18" s="947"/>
      <c r="O18" s="945"/>
      <c r="P18" s="277"/>
      <c r="Q18" s="51"/>
      <c r="R18" s="277"/>
      <c r="S18" s="276"/>
      <c r="T18" s="945"/>
      <c r="U18" s="53"/>
      <c r="V18" s="54"/>
      <c r="W18" s="54"/>
    </row>
    <row r="19" spans="1:23" s="5" customFormat="1" ht="117" customHeight="1" x14ac:dyDescent="0.25">
      <c r="A19" s="17">
        <v>12</v>
      </c>
      <c r="B19" s="138" t="s">
        <v>44</v>
      </c>
      <c r="C19" s="146"/>
      <c r="D19" s="110" t="s">
        <v>45</v>
      </c>
      <c r="E19" s="146"/>
      <c r="F19" s="110" t="s">
        <v>46</v>
      </c>
      <c r="G19" s="139">
        <v>2012</v>
      </c>
      <c r="H19" s="146"/>
      <c r="I19" s="943"/>
      <c r="J19" s="23" t="s">
        <v>39</v>
      </c>
      <c r="K19" s="137"/>
      <c r="M19" s="50"/>
      <c r="N19" s="947"/>
      <c r="O19" s="945"/>
      <c r="P19" s="277"/>
      <c r="Q19" s="945"/>
      <c r="R19" s="51"/>
      <c r="S19" s="276"/>
      <c r="T19" s="945"/>
      <c r="U19" s="945"/>
      <c r="V19" s="54"/>
      <c r="W19" s="54"/>
    </row>
    <row r="20" spans="1:23" s="34" customFormat="1" ht="114.75" customHeight="1" x14ac:dyDescent="0.25">
      <c r="A20" s="17">
        <v>13</v>
      </c>
      <c r="B20" s="116" t="s">
        <v>79</v>
      </c>
      <c r="C20" s="156"/>
      <c r="D20" s="126" t="s">
        <v>80</v>
      </c>
      <c r="E20" s="156"/>
      <c r="F20" s="126" t="s">
        <v>81</v>
      </c>
      <c r="G20" s="111">
        <v>2013</v>
      </c>
      <c r="H20" s="156"/>
      <c r="I20" s="943"/>
      <c r="J20" s="127" t="s">
        <v>39</v>
      </c>
      <c r="K20" s="132"/>
      <c r="M20" s="50"/>
      <c r="N20" s="947"/>
      <c r="O20" s="945"/>
      <c r="P20" s="277"/>
      <c r="Q20" s="945"/>
      <c r="R20" s="277"/>
      <c r="S20" s="276"/>
      <c r="T20" s="945"/>
      <c r="U20" s="945"/>
      <c r="V20" s="54"/>
      <c r="W20" s="54"/>
    </row>
    <row r="21" spans="1:23" s="5" customFormat="1" ht="98.25" customHeight="1" x14ac:dyDescent="0.25">
      <c r="A21" s="17">
        <v>14</v>
      </c>
      <c r="B21" s="41" t="s">
        <v>47</v>
      </c>
      <c r="C21" s="41" t="s">
        <v>48</v>
      </c>
      <c r="D21" s="19" t="s">
        <v>49</v>
      </c>
      <c r="E21" s="41" t="s">
        <v>50</v>
      </c>
      <c r="F21" s="19" t="s">
        <v>51</v>
      </c>
      <c r="G21" s="41">
        <v>2014</v>
      </c>
      <c r="H21" s="41" t="s">
        <v>77</v>
      </c>
      <c r="I21" s="934" t="s">
        <v>52</v>
      </c>
      <c r="J21" s="22" t="s">
        <v>53</v>
      </c>
      <c r="K21" s="10"/>
      <c r="M21" s="50"/>
      <c r="N21" s="277"/>
      <c r="O21" s="945"/>
      <c r="P21" s="51"/>
      <c r="Q21" s="51"/>
      <c r="R21" s="51"/>
      <c r="S21" s="52"/>
      <c r="T21" s="276"/>
      <c r="U21" s="56"/>
      <c r="V21" s="54"/>
      <c r="W21" s="57"/>
    </row>
    <row r="22" spans="1:23" s="5" customFormat="1" ht="54" customHeight="1" x14ac:dyDescent="0.25">
      <c r="A22" s="17">
        <v>15</v>
      </c>
      <c r="B22" s="41" t="s">
        <v>47</v>
      </c>
      <c r="C22" s="156"/>
      <c r="D22" s="110" t="s">
        <v>55</v>
      </c>
      <c r="E22" s="156"/>
      <c r="F22" s="110" t="s">
        <v>51</v>
      </c>
      <c r="G22" s="156"/>
      <c r="H22" s="156"/>
      <c r="I22" s="943"/>
      <c r="J22" s="23" t="s">
        <v>54</v>
      </c>
      <c r="K22" s="137"/>
      <c r="M22" s="50"/>
      <c r="N22" s="946"/>
      <c r="O22" s="945"/>
      <c r="P22" s="51"/>
      <c r="Q22" s="945"/>
      <c r="R22" s="51"/>
      <c r="S22" s="945"/>
      <c r="T22" s="945"/>
      <c r="U22" s="945"/>
      <c r="V22" s="54"/>
      <c r="W22" s="57"/>
    </row>
    <row r="23" spans="1:23" s="5" customFormat="1" ht="70.5" customHeight="1" x14ac:dyDescent="0.25">
      <c r="A23" s="17">
        <v>16</v>
      </c>
      <c r="B23" s="41" t="s">
        <v>47</v>
      </c>
      <c r="C23" s="156"/>
      <c r="D23" s="19" t="s">
        <v>56</v>
      </c>
      <c r="E23" s="156"/>
      <c r="F23" s="19" t="s">
        <v>51</v>
      </c>
      <c r="G23" s="156"/>
      <c r="H23" s="156"/>
      <c r="I23" s="943"/>
      <c r="J23" s="22" t="s">
        <v>54</v>
      </c>
      <c r="K23" s="10"/>
      <c r="M23" s="50"/>
      <c r="N23" s="946"/>
      <c r="O23" s="945"/>
      <c r="P23" s="51"/>
      <c r="Q23" s="945"/>
      <c r="R23" s="51"/>
      <c r="S23" s="945"/>
      <c r="T23" s="945"/>
      <c r="U23" s="945"/>
      <c r="V23" s="54"/>
      <c r="W23" s="59"/>
    </row>
    <row r="24" spans="1:23" s="5" customFormat="1" ht="85.5" customHeight="1" x14ac:dyDescent="0.25">
      <c r="A24" s="17">
        <v>17</v>
      </c>
      <c r="B24" s="41" t="s">
        <v>47</v>
      </c>
      <c r="C24" s="156"/>
      <c r="D24" s="19" t="s">
        <v>57</v>
      </c>
      <c r="E24" s="156"/>
      <c r="F24" s="19" t="s">
        <v>51</v>
      </c>
      <c r="G24" s="156"/>
      <c r="H24" s="156"/>
      <c r="I24" s="943"/>
      <c r="J24" s="22" t="s">
        <v>54</v>
      </c>
      <c r="K24" s="10"/>
      <c r="M24" s="50"/>
      <c r="N24" s="946"/>
      <c r="O24" s="945"/>
      <c r="P24" s="51"/>
      <c r="Q24" s="51"/>
      <c r="R24" s="51"/>
      <c r="S24" s="945"/>
      <c r="T24" s="945"/>
      <c r="U24" s="945"/>
      <c r="V24" s="54"/>
      <c r="W24" s="59"/>
    </row>
    <row r="25" spans="1:23" s="5" customFormat="1" ht="86.25" customHeight="1" x14ac:dyDescent="0.25">
      <c r="A25" s="17">
        <v>18</v>
      </c>
      <c r="B25" s="41" t="s">
        <v>47</v>
      </c>
      <c r="C25" s="156"/>
      <c r="D25" s="19" t="s">
        <v>59</v>
      </c>
      <c r="E25" s="156"/>
      <c r="F25" s="19" t="s">
        <v>51</v>
      </c>
      <c r="G25" s="156"/>
      <c r="H25" s="156"/>
      <c r="I25" s="943"/>
      <c r="J25" s="22" t="s">
        <v>54</v>
      </c>
      <c r="K25" s="10"/>
      <c r="M25" s="50"/>
      <c r="N25" s="946"/>
      <c r="O25" s="945"/>
      <c r="P25" s="51"/>
      <c r="Q25" s="51"/>
      <c r="R25" s="51"/>
      <c r="S25" s="945"/>
      <c r="T25" s="945"/>
      <c r="U25" s="945"/>
      <c r="V25" s="54"/>
      <c r="W25" s="59"/>
    </row>
    <row r="26" spans="1:23" s="5" customFormat="1" ht="84.75" customHeight="1" x14ac:dyDescent="0.25">
      <c r="A26" s="17">
        <v>19</v>
      </c>
      <c r="B26" s="41" t="s">
        <v>47</v>
      </c>
      <c r="C26" s="36"/>
      <c r="D26" s="19" t="s">
        <v>58</v>
      </c>
      <c r="E26" s="36"/>
      <c r="F26" s="19" t="s">
        <v>51</v>
      </c>
      <c r="G26" s="36"/>
      <c r="H26" s="36"/>
      <c r="I26" s="935"/>
      <c r="J26" s="22" t="s">
        <v>54</v>
      </c>
      <c r="K26" s="10"/>
      <c r="M26" s="50"/>
      <c r="N26" s="60"/>
      <c r="O26" s="277"/>
      <c r="P26" s="51"/>
      <c r="Q26" s="945"/>
      <c r="R26" s="51"/>
      <c r="S26" s="276"/>
      <c r="T26" s="945"/>
      <c r="U26" s="945"/>
      <c r="V26" s="54"/>
      <c r="W26" s="59"/>
    </row>
    <row r="27" spans="1:23" s="33" customFormat="1" ht="98.25" customHeight="1" x14ac:dyDescent="0.25">
      <c r="A27" s="17">
        <v>20</v>
      </c>
      <c r="B27" s="15" t="s">
        <v>67</v>
      </c>
      <c r="C27" s="36"/>
      <c r="D27" s="15" t="s">
        <v>68</v>
      </c>
      <c r="E27" s="37" t="s">
        <v>50</v>
      </c>
      <c r="F27" s="15" t="s">
        <v>69</v>
      </c>
      <c r="G27" s="16">
        <v>2013</v>
      </c>
      <c r="H27" s="37" t="s">
        <v>77</v>
      </c>
      <c r="I27" s="36" t="s">
        <v>29</v>
      </c>
      <c r="J27" s="22" t="s">
        <v>39</v>
      </c>
      <c r="K27" s="14"/>
      <c r="M27" s="50"/>
      <c r="N27" s="60"/>
      <c r="O27" s="945"/>
      <c r="P27" s="51"/>
      <c r="Q27" s="945"/>
      <c r="R27" s="51"/>
      <c r="S27" s="52"/>
      <c r="T27" s="945"/>
      <c r="U27" s="945"/>
      <c r="V27" s="54"/>
      <c r="W27" s="59"/>
    </row>
    <row r="28" spans="1:23" ht="27" customHeight="1" x14ac:dyDescent="0.25">
      <c r="A28" s="940" t="s">
        <v>62</v>
      </c>
      <c r="B28" s="940"/>
      <c r="C28" s="940"/>
      <c r="D28" s="940"/>
      <c r="E28" s="940"/>
      <c r="F28" s="940"/>
      <c r="G28" s="940"/>
      <c r="H28" s="940"/>
      <c r="I28" s="940"/>
      <c r="J28" s="940"/>
      <c r="K28" s="940"/>
      <c r="M28" s="50"/>
      <c r="N28" s="60"/>
      <c r="O28" s="945"/>
      <c r="P28" s="51"/>
      <c r="Q28" s="945"/>
      <c r="R28" s="51"/>
      <c r="S28" s="52"/>
      <c r="T28" s="945"/>
      <c r="U28" s="945"/>
      <c r="V28" s="54"/>
      <c r="W28" s="59"/>
    </row>
    <row r="29" spans="1:23" ht="27" customHeight="1" x14ac:dyDescent="0.25">
      <c r="A29" s="941" t="s">
        <v>12</v>
      </c>
      <c r="B29" s="941"/>
      <c r="C29" s="941"/>
      <c r="D29" s="941"/>
      <c r="E29" s="941"/>
      <c r="F29" s="941"/>
      <c r="G29" s="941"/>
      <c r="H29" s="941"/>
      <c r="I29" s="941"/>
      <c r="J29" s="941"/>
      <c r="K29" s="941"/>
      <c r="M29" s="50"/>
      <c r="N29" s="277"/>
      <c r="O29" s="945"/>
      <c r="P29" s="51"/>
      <c r="Q29" s="945"/>
      <c r="R29" s="51"/>
      <c r="S29" s="276"/>
      <c r="T29" s="945"/>
      <c r="U29" s="945"/>
      <c r="V29" s="54"/>
      <c r="W29" s="59"/>
    </row>
    <row r="30" spans="1:23" s="26" customFormat="1" ht="27" customHeight="1" x14ac:dyDescent="0.25">
      <c r="A30" s="942" t="s">
        <v>14</v>
      </c>
      <c r="B30" s="942"/>
      <c r="C30" s="942"/>
      <c r="D30" s="942"/>
      <c r="E30" s="942"/>
      <c r="F30" s="942"/>
      <c r="G30" s="942"/>
      <c r="H30" s="942"/>
      <c r="I30" s="942"/>
      <c r="J30" s="942"/>
      <c r="K30" s="942"/>
      <c r="L30" s="27"/>
      <c r="M30" s="50"/>
      <c r="N30" s="946"/>
      <c r="O30" s="945"/>
      <c r="P30" s="51"/>
      <c r="Q30" s="945"/>
      <c r="R30" s="51"/>
      <c r="S30" s="945"/>
      <c r="T30" s="945"/>
      <c r="U30" s="945"/>
      <c r="V30" s="54"/>
      <c r="W30" s="59"/>
    </row>
    <row r="31" spans="1:23" ht="15.75" x14ac:dyDescent="0.25">
      <c r="A31" s="937"/>
      <c r="B31" s="937"/>
      <c r="C31" s="937"/>
      <c r="D31" s="937"/>
      <c r="E31" s="937"/>
      <c r="F31" s="937"/>
      <c r="G31" s="937"/>
      <c r="H31" s="937"/>
      <c r="I31" s="937"/>
      <c r="J31" s="937"/>
      <c r="K31" s="937"/>
      <c r="M31" s="50"/>
      <c r="N31" s="946"/>
      <c r="O31" s="945"/>
      <c r="P31" s="51"/>
      <c r="Q31" s="945"/>
      <c r="R31" s="51"/>
      <c r="S31" s="945"/>
      <c r="T31" s="945"/>
      <c r="U31" s="945"/>
      <c r="V31" s="54"/>
      <c r="W31" s="59"/>
    </row>
    <row r="32" spans="1:23" ht="19.5" customHeight="1" x14ac:dyDescent="0.25">
      <c r="H32" s="939" t="s">
        <v>78</v>
      </c>
      <c r="I32" s="939"/>
      <c r="J32" s="939"/>
      <c r="K32" s="939"/>
      <c r="M32" s="50"/>
      <c r="N32" s="946"/>
      <c r="O32" s="945"/>
      <c r="P32" s="51"/>
      <c r="Q32" s="945"/>
      <c r="R32" s="51"/>
      <c r="S32" s="945"/>
      <c r="T32" s="945"/>
      <c r="U32" s="945"/>
      <c r="V32" s="54"/>
      <c r="W32" s="59"/>
    </row>
    <row r="33" spans="8:23" ht="21.75" customHeight="1" x14ac:dyDescent="0.25">
      <c r="H33" s="28" t="s">
        <v>60</v>
      </c>
      <c r="I33" s="28"/>
      <c r="J33" s="28"/>
      <c r="K33" s="28"/>
      <c r="M33" s="50"/>
      <c r="N33" s="946"/>
      <c r="O33" s="945"/>
      <c r="P33" s="51"/>
      <c r="Q33" s="945"/>
      <c r="R33" s="51"/>
      <c r="S33" s="945"/>
      <c r="T33" s="945"/>
      <c r="U33" s="945"/>
      <c r="V33" s="54"/>
      <c r="W33" s="59"/>
    </row>
    <row r="34" spans="8:23" ht="15.75" x14ac:dyDescent="0.25">
      <c r="M34" s="50"/>
      <c r="N34" s="946"/>
      <c r="O34" s="945"/>
      <c r="P34" s="51"/>
      <c r="Q34" s="945"/>
      <c r="R34" s="51"/>
      <c r="S34" s="945"/>
      <c r="T34" s="945"/>
      <c r="U34" s="945"/>
      <c r="V34" s="54"/>
      <c r="W34" s="59"/>
    </row>
    <row r="35" spans="8:23" ht="15.75" x14ac:dyDescent="0.25">
      <c r="M35" s="50"/>
      <c r="N35" s="946"/>
      <c r="O35" s="945"/>
      <c r="P35" s="51"/>
      <c r="Q35" s="945"/>
      <c r="R35" s="51"/>
      <c r="S35" s="945"/>
      <c r="T35" s="945"/>
      <c r="U35" s="945"/>
      <c r="V35" s="54"/>
      <c r="W35" s="59"/>
    </row>
    <row r="36" spans="8:23" ht="15.75" x14ac:dyDescent="0.25">
      <c r="M36" s="50"/>
      <c r="N36" s="277"/>
      <c r="O36" s="56"/>
      <c r="P36" s="277"/>
      <c r="Q36" s="56"/>
      <c r="R36" s="277"/>
      <c r="S36" s="276"/>
      <c r="T36" s="56"/>
      <c r="U36" s="56"/>
      <c r="V36" s="54"/>
      <c r="W36" s="57"/>
    </row>
    <row r="37" spans="8:23" x14ac:dyDescent="0.25">
      <c r="M37" s="940"/>
      <c r="N37" s="940"/>
      <c r="O37" s="940"/>
      <c r="P37" s="940"/>
      <c r="Q37" s="940"/>
      <c r="R37" s="940"/>
      <c r="S37" s="940"/>
      <c r="T37" s="940"/>
      <c r="U37" s="940"/>
      <c r="V37" s="940"/>
      <c r="W37" s="940"/>
    </row>
    <row r="38" spans="8:23" x14ac:dyDescent="0.25">
      <c r="H38" s="936" t="s">
        <v>61</v>
      </c>
      <c r="I38" s="936"/>
      <c r="J38" s="936"/>
      <c r="K38" s="936"/>
      <c r="M38" s="941"/>
      <c r="N38" s="941"/>
      <c r="O38" s="941"/>
      <c r="P38" s="941"/>
      <c r="Q38" s="941"/>
      <c r="R38" s="941"/>
      <c r="S38" s="941"/>
      <c r="T38" s="941"/>
      <c r="U38" s="941"/>
      <c r="V38" s="941"/>
      <c r="W38" s="941"/>
    </row>
    <row r="39" spans="8:23" x14ac:dyDescent="0.25">
      <c r="M39" s="942"/>
      <c r="N39" s="942"/>
      <c r="O39" s="942"/>
      <c r="P39" s="942"/>
      <c r="Q39" s="942"/>
      <c r="R39" s="942"/>
      <c r="S39" s="942"/>
      <c r="T39" s="942"/>
      <c r="U39" s="942"/>
      <c r="V39" s="942"/>
      <c r="W39" s="942"/>
    </row>
    <row r="40" spans="8:23" x14ac:dyDescent="0.25">
      <c r="M40" s="937"/>
      <c r="N40" s="937"/>
      <c r="O40" s="937"/>
      <c r="P40" s="937"/>
      <c r="Q40" s="937"/>
      <c r="R40" s="937"/>
      <c r="S40" s="937"/>
      <c r="T40" s="937"/>
      <c r="U40" s="937"/>
      <c r="V40" s="937"/>
      <c r="W40" s="937"/>
    </row>
    <row r="41" spans="8:23" x14ac:dyDescent="0.25">
      <c r="T41" s="939"/>
      <c r="U41" s="939"/>
      <c r="V41" s="939"/>
      <c r="W41" s="939"/>
    </row>
    <row r="42" spans="8:23" x14ac:dyDescent="0.25">
      <c r="T42" s="28"/>
      <c r="U42" s="28"/>
      <c r="V42" s="28"/>
      <c r="W42" s="28"/>
    </row>
    <row r="43" spans="8:23" x14ac:dyDescent="0.25">
      <c r="V43" s="11"/>
      <c r="W43" s="7"/>
    </row>
    <row r="44" spans="8:23" x14ac:dyDescent="0.25">
      <c r="V44" s="11"/>
      <c r="W44" s="7"/>
    </row>
    <row r="45" spans="8:23" x14ac:dyDescent="0.25">
      <c r="V45" s="11"/>
      <c r="W45" s="7"/>
    </row>
    <row r="46" spans="8:23" x14ac:dyDescent="0.25">
      <c r="V46" s="11"/>
      <c r="W46" s="7"/>
    </row>
    <row r="47" spans="8:23" x14ac:dyDescent="0.25">
      <c r="T47" s="936"/>
      <c r="U47" s="936"/>
      <c r="V47" s="936"/>
      <c r="W47" s="936"/>
    </row>
  </sheetData>
  <autoFilter ref="A6:K30"/>
  <mergeCells count="53">
    <mergeCell ref="T47:W47"/>
    <mergeCell ref="M37:W37"/>
    <mergeCell ref="M38:W38"/>
    <mergeCell ref="M39:W39"/>
    <mergeCell ref="M40:W40"/>
    <mergeCell ref="T41:W41"/>
    <mergeCell ref="Q26:Q29"/>
    <mergeCell ref="T26:T29"/>
    <mergeCell ref="U26:U29"/>
    <mergeCell ref="O27:O29"/>
    <mergeCell ref="N30:N35"/>
    <mergeCell ref="O30:O35"/>
    <mergeCell ref="Q30:Q35"/>
    <mergeCell ref="S30:S35"/>
    <mergeCell ref="T30:T35"/>
    <mergeCell ref="U30:U35"/>
    <mergeCell ref="U19:U20"/>
    <mergeCell ref="O21:O25"/>
    <mergeCell ref="N22:N25"/>
    <mergeCell ref="Q22:Q23"/>
    <mergeCell ref="S22:S23"/>
    <mergeCell ref="T22:T25"/>
    <mergeCell ref="U22:U25"/>
    <mergeCell ref="S24:S25"/>
    <mergeCell ref="N17:N20"/>
    <mergeCell ref="O17:O20"/>
    <mergeCell ref="T17:T18"/>
    <mergeCell ref="Q19:Q20"/>
    <mergeCell ref="T19:T20"/>
    <mergeCell ref="R10:V10"/>
    <mergeCell ref="R11:V11"/>
    <mergeCell ref="M12:O12"/>
    <mergeCell ref="R12:U12"/>
    <mergeCell ref="M13:W13"/>
    <mergeCell ref="H38:K38"/>
    <mergeCell ref="A3:C3"/>
    <mergeCell ref="F3:I3"/>
    <mergeCell ref="A4:K4"/>
    <mergeCell ref="A31:K31"/>
    <mergeCell ref="H32:K32"/>
    <mergeCell ref="A28:K28"/>
    <mergeCell ref="A29:K29"/>
    <mergeCell ref="A30:K30"/>
    <mergeCell ref="I21:I26"/>
    <mergeCell ref="E10:E11"/>
    <mergeCell ref="I17:I20"/>
    <mergeCell ref="G15:G16"/>
    <mergeCell ref="F1:J1"/>
    <mergeCell ref="F2:J2"/>
    <mergeCell ref="I10:I11"/>
    <mergeCell ref="H10:H11"/>
    <mergeCell ref="E13:E14"/>
    <mergeCell ref="G13:G14"/>
  </mergeCells>
  <pageMargins left="0.45" right="0.2" top="0.25" bottom="0.25" header="0.3" footer="0.3"/>
  <pageSetup paperSize="9" orientation="landscape" verticalDpi="300" r:id="rId1"/>
  <headerFooter>
    <oddFooter>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4"/>
  <sheetViews>
    <sheetView topLeftCell="B52" workbookViewId="0">
      <selection activeCell="D52" sqref="D52"/>
    </sheetView>
  </sheetViews>
  <sheetFormatPr defaultRowHeight="15" x14ac:dyDescent="0.25"/>
  <cols>
    <col min="1" max="1" width="4.140625" style="1" customWidth="1"/>
    <col min="2" max="2" width="20" style="1" customWidth="1"/>
    <col min="3" max="3" width="9.42578125" style="1" customWidth="1"/>
    <col min="4" max="4" width="12.5703125" style="1" customWidth="1"/>
    <col min="5" max="5" width="24.140625" style="1" customWidth="1"/>
    <col min="6" max="6" width="15.5703125" style="1" customWidth="1"/>
    <col min="7" max="7" width="9" style="1" customWidth="1"/>
    <col min="8" max="8" width="9.140625" style="1" customWidth="1"/>
    <col min="9" max="9" width="14.5703125" style="1" customWidth="1"/>
    <col min="10" max="10" width="10" style="11" customWidth="1"/>
    <col min="11" max="11" width="10.85546875" style="7" customWidth="1"/>
    <col min="12" max="16384" width="9.140625" style="1"/>
  </cols>
  <sheetData>
    <row r="1" spans="1:23" ht="15.75" x14ac:dyDescent="0.25">
      <c r="A1" s="953" t="s">
        <v>0</v>
      </c>
      <c r="B1" s="953"/>
      <c r="C1" s="953"/>
      <c r="D1" s="953"/>
      <c r="F1" s="932" t="s">
        <v>11</v>
      </c>
      <c r="G1" s="932"/>
      <c r="H1" s="932"/>
      <c r="I1" s="932"/>
      <c r="J1" s="932"/>
    </row>
    <row r="2" spans="1:23" ht="16.5" x14ac:dyDescent="0.25">
      <c r="A2" s="933" t="s">
        <v>262</v>
      </c>
      <c r="B2" s="933"/>
      <c r="C2" s="933"/>
      <c r="D2" s="933"/>
      <c r="F2" s="933" t="s">
        <v>63</v>
      </c>
      <c r="G2" s="933"/>
      <c r="H2" s="933"/>
      <c r="I2" s="933"/>
      <c r="J2" s="933"/>
    </row>
    <row r="3" spans="1:23" x14ac:dyDescent="0.25">
      <c r="A3" s="937"/>
      <c r="B3" s="937"/>
      <c r="C3" s="937"/>
      <c r="D3" s="300"/>
      <c r="F3" s="937"/>
      <c r="G3" s="937"/>
      <c r="H3" s="937"/>
      <c r="I3" s="937"/>
    </row>
    <row r="4" spans="1:23" ht="30.75" customHeight="1" x14ac:dyDescent="0.25">
      <c r="A4" s="938" t="s">
        <v>1</v>
      </c>
      <c r="B4" s="938"/>
      <c r="C4" s="938"/>
      <c r="D4" s="938"/>
      <c r="E4" s="938"/>
      <c r="F4" s="938"/>
      <c r="G4" s="938"/>
      <c r="H4" s="938"/>
      <c r="I4" s="938"/>
      <c r="J4" s="938"/>
      <c r="K4" s="938"/>
    </row>
    <row r="5" spans="1:23" s="2" customFormat="1" ht="75" customHeight="1" x14ac:dyDescent="0.25">
      <c r="A5" s="225" t="s">
        <v>2</v>
      </c>
      <c r="B5" s="225" t="s">
        <v>194</v>
      </c>
      <c r="C5" s="225" t="s">
        <v>4</v>
      </c>
      <c r="D5" s="225" t="s">
        <v>195</v>
      </c>
      <c r="E5" s="226" t="s">
        <v>196</v>
      </c>
      <c r="F5" s="226" t="s">
        <v>7</v>
      </c>
      <c r="G5" s="226" t="s">
        <v>197</v>
      </c>
      <c r="H5" s="226" t="s">
        <v>76</v>
      </c>
      <c r="I5" s="226" t="s">
        <v>8</v>
      </c>
      <c r="J5" s="227" t="s">
        <v>9</v>
      </c>
      <c r="K5" s="228" t="s">
        <v>13</v>
      </c>
    </row>
    <row r="6" spans="1:23" s="300" customFormat="1" ht="78" customHeight="1" x14ac:dyDescent="0.25">
      <c r="A6" s="209">
        <v>1</v>
      </c>
      <c r="B6" s="210" t="s">
        <v>64</v>
      </c>
      <c r="C6" s="211" t="s">
        <v>225</v>
      </c>
      <c r="D6" s="211"/>
      <c r="E6" s="212" t="s">
        <v>526</v>
      </c>
      <c r="F6" s="212" t="s">
        <v>527</v>
      </c>
      <c r="G6" s="213" t="s">
        <v>528</v>
      </c>
      <c r="H6" s="211" t="s">
        <v>77</v>
      </c>
      <c r="I6" s="214" t="s">
        <v>529</v>
      </c>
      <c r="J6" s="215">
        <v>1000000</v>
      </c>
      <c r="K6" s="216"/>
    </row>
    <row r="7" spans="1:23" s="300" customFormat="1" ht="70.5" customHeight="1" x14ac:dyDescent="0.25">
      <c r="A7" s="209">
        <v>2</v>
      </c>
      <c r="B7" s="334" t="s">
        <v>64</v>
      </c>
      <c r="C7" s="335" t="s">
        <v>225</v>
      </c>
      <c r="D7" s="335" t="s">
        <v>530</v>
      </c>
      <c r="E7" s="336" t="s">
        <v>531</v>
      </c>
      <c r="F7" s="336" t="s">
        <v>537</v>
      </c>
      <c r="G7" s="337" t="s">
        <v>528</v>
      </c>
      <c r="H7" s="335" t="s">
        <v>532</v>
      </c>
      <c r="I7" s="338" t="s">
        <v>533</v>
      </c>
      <c r="J7" s="339">
        <v>8000000</v>
      </c>
      <c r="K7" s="216"/>
    </row>
    <row r="8" spans="1:23" s="291" customFormat="1" ht="48" customHeight="1" x14ac:dyDescent="0.25">
      <c r="A8" s="209">
        <v>3</v>
      </c>
      <c r="B8" s="285" t="s">
        <v>534</v>
      </c>
      <c r="C8" s="286" t="s">
        <v>535</v>
      </c>
      <c r="D8" s="286"/>
      <c r="E8" s="287" t="s">
        <v>536</v>
      </c>
      <c r="F8" s="287" t="s">
        <v>290</v>
      </c>
      <c r="G8" s="288" t="s">
        <v>538</v>
      </c>
      <c r="H8" s="286" t="s">
        <v>77</v>
      </c>
      <c r="I8" s="289" t="s">
        <v>29</v>
      </c>
      <c r="J8" s="215">
        <v>500000</v>
      </c>
      <c r="K8" s="285"/>
    </row>
    <row r="9" spans="1:23" s="300" customFormat="1" ht="60.75" customHeight="1" x14ac:dyDescent="0.25">
      <c r="A9" s="209">
        <v>4</v>
      </c>
      <c r="B9" s="210" t="s">
        <v>534</v>
      </c>
      <c r="C9" s="211" t="s">
        <v>535</v>
      </c>
      <c r="D9" s="211" t="s">
        <v>300</v>
      </c>
      <c r="E9" s="212" t="s">
        <v>606</v>
      </c>
      <c r="F9" s="264" t="s">
        <v>442</v>
      </c>
      <c r="G9" s="273" t="s">
        <v>192</v>
      </c>
      <c r="H9" s="263" t="s">
        <v>77</v>
      </c>
      <c r="I9" s="265" t="s">
        <v>29</v>
      </c>
      <c r="J9" s="266">
        <v>500000</v>
      </c>
      <c r="K9" s="216"/>
    </row>
    <row r="10" spans="1:23" s="300" customFormat="1" ht="60.75" customHeight="1" x14ac:dyDescent="0.25">
      <c r="A10" s="209">
        <v>5</v>
      </c>
      <c r="B10" s="210" t="s">
        <v>534</v>
      </c>
      <c r="C10" s="211" t="s">
        <v>535</v>
      </c>
      <c r="D10" s="211" t="s">
        <v>607</v>
      </c>
      <c r="E10" s="212" t="s">
        <v>642</v>
      </c>
      <c r="F10" s="264" t="s">
        <v>442</v>
      </c>
      <c r="G10" s="273" t="s">
        <v>210</v>
      </c>
      <c r="H10" s="263" t="s">
        <v>77</v>
      </c>
      <c r="I10" s="265" t="s">
        <v>29</v>
      </c>
      <c r="J10" s="266">
        <v>500000</v>
      </c>
      <c r="K10" s="216"/>
    </row>
    <row r="11" spans="1:23" s="300" customFormat="1" ht="61.5" customHeight="1" x14ac:dyDescent="0.25">
      <c r="A11" s="209">
        <v>6</v>
      </c>
      <c r="B11" s="210" t="s">
        <v>539</v>
      </c>
      <c r="C11" s="211" t="s">
        <v>228</v>
      </c>
      <c r="D11" s="211" t="s">
        <v>385</v>
      </c>
      <c r="E11" s="212" t="s">
        <v>540</v>
      </c>
      <c r="F11" s="264" t="s">
        <v>442</v>
      </c>
      <c r="G11" s="273" t="s">
        <v>487</v>
      </c>
      <c r="H11" s="263" t="s">
        <v>77</v>
      </c>
      <c r="I11" s="265" t="s">
        <v>29</v>
      </c>
      <c r="J11" s="266">
        <v>500000</v>
      </c>
      <c r="K11" s="218"/>
    </row>
    <row r="12" spans="1:23" s="300" customFormat="1" ht="69.75" customHeight="1" x14ac:dyDescent="0.25">
      <c r="A12" s="209">
        <v>7</v>
      </c>
      <c r="B12" s="210" t="s">
        <v>541</v>
      </c>
      <c r="C12" s="211" t="s">
        <v>328</v>
      </c>
      <c r="D12" s="211" t="s">
        <v>539</v>
      </c>
      <c r="E12" s="219" t="s">
        <v>542</v>
      </c>
      <c r="F12" s="264" t="s">
        <v>442</v>
      </c>
      <c r="G12" s="281" t="s">
        <v>208</v>
      </c>
      <c r="H12" s="263" t="s">
        <v>77</v>
      </c>
      <c r="I12" s="265" t="s">
        <v>29</v>
      </c>
      <c r="J12" s="266">
        <v>500000</v>
      </c>
      <c r="K12" s="216"/>
    </row>
    <row r="13" spans="1:23" s="300" customFormat="1" ht="51.75" customHeight="1" x14ac:dyDescent="0.25">
      <c r="A13" s="209">
        <v>8</v>
      </c>
      <c r="B13" s="210" t="s">
        <v>541</v>
      </c>
      <c r="C13" s="211" t="s">
        <v>328</v>
      </c>
      <c r="D13" s="263" t="s">
        <v>543</v>
      </c>
      <c r="E13" s="262" t="s">
        <v>544</v>
      </c>
      <c r="F13" s="264" t="s">
        <v>547</v>
      </c>
      <c r="G13" s="273" t="s">
        <v>322</v>
      </c>
      <c r="H13" s="263" t="s">
        <v>77</v>
      </c>
      <c r="I13" s="265" t="s">
        <v>29</v>
      </c>
      <c r="J13" s="266">
        <v>500000</v>
      </c>
      <c r="K13" s="216"/>
      <c r="M13" s="30"/>
      <c r="N13" s="31"/>
      <c r="O13" s="31"/>
      <c r="P13" s="1"/>
      <c r="Q13" s="1"/>
      <c r="R13" s="933"/>
      <c r="S13" s="933"/>
      <c r="T13" s="933"/>
      <c r="U13" s="933"/>
      <c r="V13" s="933"/>
      <c r="W13" s="7"/>
    </row>
    <row r="14" spans="1:23" s="300" customFormat="1" ht="55.5" customHeight="1" x14ac:dyDescent="0.25">
      <c r="A14" s="209">
        <v>9</v>
      </c>
      <c r="B14" s="210" t="s">
        <v>541</v>
      </c>
      <c r="C14" s="211" t="s">
        <v>328</v>
      </c>
      <c r="D14" s="263" t="s">
        <v>543</v>
      </c>
      <c r="E14" s="212" t="s">
        <v>546</v>
      </c>
      <c r="F14" s="264" t="s">
        <v>548</v>
      </c>
      <c r="G14" s="279" t="s">
        <v>487</v>
      </c>
      <c r="H14" s="263" t="s">
        <v>77</v>
      </c>
      <c r="I14" s="265" t="s">
        <v>29</v>
      </c>
      <c r="J14" s="280">
        <v>500000</v>
      </c>
      <c r="K14" s="221"/>
      <c r="M14" s="937"/>
      <c r="N14" s="937"/>
      <c r="O14" s="937"/>
      <c r="P14" s="1"/>
      <c r="Q14" s="1"/>
      <c r="R14" s="937"/>
      <c r="S14" s="937"/>
      <c r="T14" s="937"/>
      <c r="U14" s="937"/>
      <c r="V14" s="11"/>
      <c r="W14" s="7"/>
    </row>
    <row r="15" spans="1:23" s="300" customFormat="1" ht="54" customHeight="1" x14ac:dyDescent="0.25">
      <c r="A15" s="209">
        <v>10</v>
      </c>
      <c r="B15" s="340" t="s">
        <v>474</v>
      </c>
      <c r="C15" s="340" t="s">
        <v>241</v>
      </c>
      <c r="D15" s="340"/>
      <c r="E15" s="341" t="s">
        <v>549</v>
      </c>
      <c r="F15" s="341" t="s">
        <v>550</v>
      </c>
      <c r="G15" s="342" t="s">
        <v>551</v>
      </c>
      <c r="H15" s="340" t="s">
        <v>20</v>
      </c>
      <c r="I15" s="343" t="s">
        <v>556</v>
      </c>
      <c r="J15" s="344">
        <v>10000000</v>
      </c>
      <c r="K15" s="218"/>
      <c r="M15" s="43"/>
      <c r="N15" s="43"/>
      <c r="O15" s="43"/>
      <c r="P15" s="44"/>
      <c r="Q15" s="44"/>
      <c r="R15" s="44"/>
      <c r="S15" s="44"/>
      <c r="T15" s="44"/>
      <c r="U15" s="44"/>
      <c r="V15" s="45"/>
      <c r="W15" s="46"/>
    </row>
    <row r="16" spans="1:23" s="300" customFormat="1" ht="47.25" customHeight="1" x14ac:dyDescent="0.25">
      <c r="A16" s="209">
        <v>11</v>
      </c>
      <c r="B16" s="345" t="s">
        <v>552</v>
      </c>
      <c r="C16" s="340" t="s">
        <v>167</v>
      </c>
      <c r="D16" s="340"/>
      <c r="E16" s="341" t="s">
        <v>553</v>
      </c>
      <c r="F16" s="341" t="s">
        <v>554</v>
      </c>
      <c r="G16" s="346" t="s">
        <v>555</v>
      </c>
      <c r="H16" s="340" t="s">
        <v>644</v>
      </c>
      <c r="I16" s="343" t="s">
        <v>557</v>
      </c>
      <c r="J16" s="344">
        <v>10000000</v>
      </c>
      <c r="K16" s="218"/>
      <c r="M16" s="50"/>
      <c r="N16" s="947"/>
      <c r="O16" s="945"/>
      <c r="P16" s="51"/>
      <c r="Q16" s="51"/>
      <c r="R16" s="51"/>
      <c r="S16" s="52"/>
      <c r="T16" s="945"/>
      <c r="U16" s="53"/>
      <c r="V16" s="54"/>
      <c r="W16" s="54"/>
    </row>
    <row r="17" spans="1:23" s="300" customFormat="1" ht="75" customHeight="1" x14ac:dyDescent="0.25">
      <c r="A17" s="209">
        <v>12</v>
      </c>
      <c r="B17" s="262" t="s">
        <v>558</v>
      </c>
      <c r="C17" s="263" t="s">
        <v>559</v>
      </c>
      <c r="D17" s="263" t="s">
        <v>560</v>
      </c>
      <c r="E17" s="264" t="s">
        <v>561</v>
      </c>
      <c r="F17" s="264" t="s">
        <v>442</v>
      </c>
      <c r="G17" s="274" t="s">
        <v>487</v>
      </c>
      <c r="H17" s="263" t="s">
        <v>77</v>
      </c>
      <c r="I17" s="265" t="s">
        <v>29</v>
      </c>
      <c r="J17" s="266">
        <v>500000</v>
      </c>
      <c r="K17" s="218"/>
      <c r="M17" s="50"/>
      <c r="N17" s="947"/>
      <c r="O17" s="945"/>
      <c r="P17" s="303"/>
      <c r="Q17" s="51"/>
      <c r="R17" s="303"/>
      <c r="S17" s="302"/>
      <c r="T17" s="945"/>
      <c r="U17" s="53"/>
      <c r="V17" s="54"/>
      <c r="W17" s="54"/>
    </row>
    <row r="18" spans="1:23" s="300" customFormat="1" ht="67.5" customHeight="1" x14ac:dyDescent="0.25">
      <c r="A18" s="209">
        <v>13</v>
      </c>
      <c r="B18" s="262" t="s">
        <v>562</v>
      </c>
      <c r="C18" s="263" t="s">
        <v>167</v>
      </c>
      <c r="D18" s="263" t="s">
        <v>563</v>
      </c>
      <c r="E18" s="264" t="s">
        <v>564</v>
      </c>
      <c r="F18" s="264" t="s">
        <v>442</v>
      </c>
      <c r="G18" s="274" t="s">
        <v>210</v>
      </c>
      <c r="H18" s="263" t="s">
        <v>77</v>
      </c>
      <c r="I18" s="265" t="s">
        <v>29</v>
      </c>
      <c r="J18" s="266">
        <v>500000</v>
      </c>
      <c r="K18" s="218"/>
      <c r="M18" s="50"/>
      <c r="N18" s="947"/>
      <c r="O18" s="945"/>
      <c r="P18" s="303"/>
      <c r="Q18" s="945"/>
      <c r="R18" s="51"/>
      <c r="S18" s="302"/>
      <c r="T18" s="945"/>
      <c r="U18" s="945"/>
      <c r="V18" s="54"/>
      <c r="W18" s="54"/>
    </row>
    <row r="19" spans="1:23" s="300" customFormat="1" ht="94.5" customHeight="1" x14ac:dyDescent="0.25">
      <c r="A19" s="209">
        <v>14</v>
      </c>
      <c r="B19" s="219" t="s">
        <v>244</v>
      </c>
      <c r="C19" s="263" t="s">
        <v>225</v>
      </c>
      <c r="D19" s="211"/>
      <c r="E19" s="212" t="s">
        <v>565</v>
      </c>
      <c r="F19" s="264" t="s">
        <v>566</v>
      </c>
      <c r="G19" s="274" t="s">
        <v>273</v>
      </c>
      <c r="H19" s="263" t="s">
        <v>77</v>
      </c>
      <c r="I19" s="265" t="s">
        <v>567</v>
      </c>
      <c r="J19" s="266">
        <v>1000000</v>
      </c>
      <c r="K19" s="218"/>
      <c r="M19" s="50"/>
      <c r="N19" s="947"/>
      <c r="O19" s="945"/>
      <c r="P19" s="303"/>
      <c r="Q19" s="945"/>
      <c r="R19" s="303"/>
      <c r="S19" s="302"/>
      <c r="T19" s="945"/>
      <c r="U19" s="945"/>
      <c r="V19" s="54"/>
      <c r="W19" s="54"/>
    </row>
    <row r="20" spans="1:23" s="300" customFormat="1" ht="72" customHeight="1" x14ac:dyDescent="0.25">
      <c r="A20" s="209">
        <v>15</v>
      </c>
      <c r="B20" s="219" t="s">
        <v>300</v>
      </c>
      <c r="C20" s="263" t="s">
        <v>228</v>
      </c>
      <c r="D20" s="211"/>
      <c r="E20" s="212" t="s">
        <v>568</v>
      </c>
      <c r="F20" s="264" t="s">
        <v>505</v>
      </c>
      <c r="G20" s="282" t="s">
        <v>528</v>
      </c>
      <c r="H20" s="263" t="s">
        <v>77</v>
      </c>
      <c r="I20" s="265" t="s">
        <v>29</v>
      </c>
      <c r="J20" s="266">
        <v>500000</v>
      </c>
      <c r="K20" s="218"/>
      <c r="M20" s="50"/>
      <c r="N20" s="304"/>
      <c r="O20" s="302"/>
      <c r="P20" s="303"/>
      <c r="Q20" s="302"/>
      <c r="R20" s="303"/>
      <c r="S20" s="302"/>
      <c r="T20" s="302"/>
      <c r="U20" s="302"/>
      <c r="V20" s="54"/>
      <c r="W20" s="54"/>
    </row>
    <row r="21" spans="1:23" s="300" customFormat="1" ht="51" customHeight="1" x14ac:dyDescent="0.25">
      <c r="A21" s="209">
        <v>16</v>
      </c>
      <c r="B21" s="219" t="s">
        <v>110</v>
      </c>
      <c r="C21" s="263" t="s">
        <v>167</v>
      </c>
      <c r="D21" s="211"/>
      <c r="E21" s="212" t="s">
        <v>569</v>
      </c>
      <c r="F21" s="264" t="s">
        <v>442</v>
      </c>
      <c r="G21" s="274" t="s">
        <v>491</v>
      </c>
      <c r="H21" s="263" t="s">
        <v>77</v>
      </c>
      <c r="I21" s="265" t="s">
        <v>29</v>
      </c>
      <c r="J21" s="266">
        <v>500000</v>
      </c>
      <c r="K21" s="218"/>
      <c r="M21" s="50"/>
      <c r="N21" s="946"/>
      <c r="O21" s="945"/>
      <c r="P21" s="51"/>
      <c r="Q21" s="302"/>
      <c r="R21" s="51"/>
      <c r="S21" s="302"/>
      <c r="T21" s="945"/>
      <c r="U21" s="945"/>
      <c r="V21" s="54"/>
      <c r="W21" s="59"/>
    </row>
    <row r="22" spans="1:23" s="300" customFormat="1" ht="56.25" customHeight="1" x14ac:dyDescent="0.25">
      <c r="A22" s="209">
        <v>17</v>
      </c>
      <c r="B22" s="211" t="s">
        <v>111</v>
      </c>
      <c r="C22" s="211" t="s">
        <v>167</v>
      </c>
      <c r="D22" s="211" t="s">
        <v>570</v>
      </c>
      <c r="E22" s="212" t="s">
        <v>571</v>
      </c>
      <c r="F22" s="264" t="s">
        <v>442</v>
      </c>
      <c r="G22" s="273" t="s">
        <v>487</v>
      </c>
      <c r="H22" s="263" t="s">
        <v>77</v>
      </c>
      <c r="I22" s="265" t="s">
        <v>29</v>
      </c>
      <c r="J22" s="266">
        <v>500000</v>
      </c>
      <c r="K22" s="218"/>
      <c r="M22" s="50"/>
      <c r="N22" s="946"/>
      <c r="O22" s="945"/>
      <c r="P22" s="51"/>
      <c r="Q22" s="51"/>
      <c r="R22" s="51"/>
      <c r="S22" s="945"/>
      <c r="T22" s="945"/>
      <c r="U22" s="945"/>
      <c r="V22" s="54"/>
      <c r="W22" s="59"/>
    </row>
    <row r="23" spans="1:23" s="300" customFormat="1" ht="94.5" customHeight="1" x14ac:dyDescent="0.25">
      <c r="A23" s="209">
        <v>18</v>
      </c>
      <c r="B23" s="211" t="s">
        <v>572</v>
      </c>
      <c r="C23" s="211" t="s">
        <v>241</v>
      </c>
      <c r="D23" s="211"/>
      <c r="E23" s="212" t="s">
        <v>573</v>
      </c>
      <c r="F23" s="264" t="s">
        <v>574</v>
      </c>
      <c r="G23" s="273" t="s">
        <v>398</v>
      </c>
      <c r="H23" s="263" t="s">
        <v>77</v>
      </c>
      <c r="I23" s="265" t="s">
        <v>567</v>
      </c>
      <c r="J23" s="266">
        <v>1000000</v>
      </c>
      <c r="K23" s="218"/>
      <c r="M23" s="50"/>
      <c r="N23" s="946"/>
      <c r="O23" s="945"/>
      <c r="P23" s="51"/>
      <c r="Q23" s="51"/>
      <c r="R23" s="51"/>
      <c r="S23" s="945"/>
      <c r="T23" s="945"/>
      <c r="U23" s="945"/>
      <c r="V23" s="54"/>
      <c r="W23" s="59"/>
    </row>
    <row r="24" spans="1:23" s="300" customFormat="1" ht="60" customHeight="1" x14ac:dyDescent="0.25">
      <c r="A24" s="209">
        <v>19</v>
      </c>
      <c r="B24" s="211" t="s">
        <v>572</v>
      </c>
      <c r="C24" s="211" t="s">
        <v>241</v>
      </c>
      <c r="D24" s="211"/>
      <c r="E24" s="212" t="s">
        <v>575</v>
      </c>
      <c r="F24" s="264" t="s">
        <v>505</v>
      </c>
      <c r="G24" s="273" t="s">
        <v>528</v>
      </c>
      <c r="H24" s="263" t="s">
        <v>77</v>
      </c>
      <c r="I24" s="265" t="s">
        <v>29</v>
      </c>
      <c r="J24" s="266">
        <v>500000</v>
      </c>
      <c r="K24" s="283"/>
      <c r="M24" s="50"/>
      <c r="N24" s="60"/>
      <c r="O24" s="303"/>
      <c r="P24" s="51"/>
      <c r="Q24" s="945"/>
      <c r="R24" s="51"/>
      <c r="S24" s="302"/>
      <c r="T24" s="945"/>
      <c r="U24" s="945"/>
      <c r="V24" s="54"/>
      <c r="W24" s="59"/>
    </row>
    <row r="25" spans="1:23" s="300" customFormat="1" ht="54.75" customHeight="1" x14ac:dyDescent="0.25">
      <c r="A25" s="209">
        <v>20</v>
      </c>
      <c r="B25" s="263" t="s">
        <v>159</v>
      </c>
      <c r="C25" s="263" t="s">
        <v>228</v>
      </c>
      <c r="D25" s="263"/>
      <c r="E25" s="264" t="s">
        <v>576</v>
      </c>
      <c r="F25" s="284" t="s">
        <v>547</v>
      </c>
      <c r="G25" s="263" t="s">
        <v>551</v>
      </c>
      <c r="H25" s="263" t="s">
        <v>77</v>
      </c>
      <c r="I25" s="265" t="s">
        <v>29</v>
      </c>
      <c r="J25" s="266">
        <v>500000</v>
      </c>
      <c r="K25" s="283"/>
      <c r="M25" s="50"/>
      <c r="N25" s="60"/>
      <c r="O25" s="303"/>
      <c r="P25" s="51"/>
      <c r="Q25" s="945"/>
      <c r="R25" s="51"/>
      <c r="S25" s="302"/>
      <c r="T25" s="945"/>
      <c r="U25" s="945"/>
      <c r="V25" s="54"/>
      <c r="W25" s="59"/>
    </row>
    <row r="26" spans="1:23" s="300" customFormat="1" ht="65.25" customHeight="1" x14ac:dyDescent="0.25">
      <c r="A26" s="209">
        <v>21</v>
      </c>
      <c r="B26" s="278" t="s">
        <v>159</v>
      </c>
      <c r="C26" s="263" t="s">
        <v>228</v>
      </c>
      <c r="D26" s="263"/>
      <c r="E26" s="264" t="s">
        <v>643</v>
      </c>
      <c r="F26" s="299" t="s">
        <v>191</v>
      </c>
      <c r="G26" s="263" t="s">
        <v>487</v>
      </c>
      <c r="H26" s="263" t="s">
        <v>77</v>
      </c>
      <c r="I26" s="265" t="s">
        <v>29</v>
      </c>
      <c r="J26" s="266">
        <v>500000</v>
      </c>
      <c r="K26" s="218"/>
      <c r="M26" s="50"/>
      <c r="N26" s="60"/>
      <c r="O26" s="303"/>
      <c r="P26" s="51"/>
      <c r="Q26" s="945"/>
      <c r="R26" s="51"/>
      <c r="S26" s="302"/>
      <c r="T26" s="945"/>
      <c r="U26" s="945"/>
      <c r="V26" s="54"/>
      <c r="W26" s="59"/>
    </row>
    <row r="27" spans="1:23" s="300" customFormat="1" ht="80.25" customHeight="1" x14ac:dyDescent="0.25">
      <c r="A27" s="209">
        <v>22</v>
      </c>
      <c r="B27" s="211" t="s">
        <v>577</v>
      </c>
      <c r="C27" s="211" t="s">
        <v>578</v>
      </c>
      <c r="D27" s="211"/>
      <c r="E27" s="212" t="s">
        <v>579</v>
      </c>
      <c r="F27" s="264" t="s">
        <v>442</v>
      </c>
      <c r="G27" s="273" t="s">
        <v>428</v>
      </c>
      <c r="H27" s="263" t="s">
        <v>77</v>
      </c>
      <c r="I27" s="265" t="s">
        <v>29</v>
      </c>
      <c r="J27" s="266">
        <v>500000</v>
      </c>
      <c r="K27" s="218"/>
      <c r="M27" s="50"/>
      <c r="N27" s="60"/>
      <c r="O27" s="303"/>
      <c r="P27" s="51"/>
      <c r="Q27" s="945"/>
      <c r="R27" s="51"/>
      <c r="S27" s="302"/>
      <c r="T27" s="945"/>
      <c r="U27" s="945"/>
      <c r="V27" s="54"/>
      <c r="W27" s="59"/>
    </row>
    <row r="28" spans="1:23" s="300" customFormat="1" ht="67.5" customHeight="1" x14ac:dyDescent="0.25">
      <c r="A28" s="209">
        <v>23</v>
      </c>
      <c r="B28" s="211" t="s">
        <v>580</v>
      </c>
      <c r="C28" s="211" t="s">
        <v>228</v>
      </c>
      <c r="D28" s="211" t="s">
        <v>581</v>
      </c>
      <c r="E28" s="212" t="s">
        <v>582</v>
      </c>
      <c r="F28" s="264" t="s">
        <v>442</v>
      </c>
      <c r="G28" s="273" t="s">
        <v>428</v>
      </c>
      <c r="H28" s="263" t="s">
        <v>77</v>
      </c>
      <c r="I28" s="265" t="s">
        <v>29</v>
      </c>
      <c r="J28" s="266">
        <v>500000</v>
      </c>
      <c r="K28" s="218"/>
      <c r="M28" s="50"/>
      <c r="N28" s="60"/>
      <c r="O28" s="303"/>
      <c r="P28" s="51"/>
      <c r="Q28" s="945"/>
      <c r="R28" s="51"/>
      <c r="S28" s="302"/>
      <c r="T28" s="945"/>
      <c r="U28" s="945"/>
      <c r="V28" s="54"/>
      <c r="W28" s="59"/>
    </row>
    <row r="29" spans="1:23" s="300" customFormat="1" ht="66.75" customHeight="1" x14ac:dyDescent="0.25">
      <c r="A29" s="209">
        <v>24</v>
      </c>
      <c r="B29" s="211" t="s">
        <v>580</v>
      </c>
      <c r="C29" s="211" t="s">
        <v>228</v>
      </c>
      <c r="D29" s="211"/>
      <c r="E29" s="212" t="s">
        <v>583</v>
      </c>
      <c r="F29" s="264" t="s">
        <v>442</v>
      </c>
      <c r="G29" s="273" t="s">
        <v>428</v>
      </c>
      <c r="H29" s="263" t="s">
        <v>77</v>
      </c>
      <c r="I29" s="265" t="s">
        <v>29</v>
      </c>
      <c r="J29" s="266">
        <v>500000</v>
      </c>
      <c r="K29" s="218"/>
      <c r="M29" s="50"/>
      <c r="N29" s="60"/>
      <c r="O29" s="303"/>
      <c r="P29" s="51"/>
      <c r="Q29" s="945"/>
      <c r="R29" s="51"/>
      <c r="S29" s="302"/>
      <c r="T29" s="945"/>
      <c r="U29" s="945"/>
      <c r="V29" s="54"/>
      <c r="W29" s="59"/>
    </row>
    <row r="30" spans="1:23" s="300" customFormat="1" ht="68.25" customHeight="1" x14ac:dyDescent="0.25">
      <c r="A30" s="209">
        <v>25</v>
      </c>
      <c r="B30" s="211" t="s">
        <v>580</v>
      </c>
      <c r="C30" s="211" t="s">
        <v>228</v>
      </c>
      <c r="D30" s="211"/>
      <c r="E30" s="212" t="s">
        <v>584</v>
      </c>
      <c r="F30" s="264" t="s">
        <v>442</v>
      </c>
      <c r="G30" s="273" t="s">
        <v>585</v>
      </c>
      <c r="H30" s="263" t="s">
        <v>77</v>
      </c>
      <c r="I30" s="265" t="s">
        <v>29</v>
      </c>
      <c r="J30" s="266">
        <v>500000</v>
      </c>
      <c r="K30" s="218"/>
      <c r="M30" s="50"/>
      <c r="N30" s="60"/>
      <c r="O30" s="303"/>
      <c r="P30" s="51"/>
      <c r="Q30" s="945"/>
      <c r="R30" s="51"/>
      <c r="S30" s="302"/>
      <c r="T30" s="945"/>
      <c r="U30" s="945"/>
      <c r="V30" s="54"/>
      <c r="W30" s="59"/>
    </row>
    <row r="31" spans="1:23" s="300" customFormat="1" ht="51.75" customHeight="1" x14ac:dyDescent="0.25">
      <c r="A31" s="209">
        <v>26</v>
      </c>
      <c r="B31" s="211" t="s">
        <v>580</v>
      </c>
      <c r="C31" s="211" t="s">
        <v>228</v>
      </c>
      <c r="D31" s="211"/>
      <c r="E31" s="212" t="s">
        <v>586</v>
      </c>
      <c r="F31" s="264" t="s">
        <v>587</v>
      </c>
      <c r="G31" s="273" t="s">
        <v>237</v>
      </c>
      <c r="H31" s="263" t="s">
        <v>77</v>
      </c>
      <c r="I31" s="265" t="s">
        <v>588</v>
      </c>
      <c r="J31" s="266">
        <v>1000000</v>
      </c>
      <c r="K31" s="218"/>
      <c r="M31" s="50"/>
      <c r="N31" s="60"/>
      <c r="O31" s="303"/>
      <c r="P31" s="51"/>
      <c r="Q31" s="945"/>
      <c r="R31" s="51"/>
      <c r="S31" s="302"/>
      <c r="T31" s="945"/>
      <c r="U31" s="945"/>
      <c r="V31" s="54"/>
      <c r="W31" s="59"/>
    </row>
    <row r="32" spans="1:23" s="300" customFormat="1" ht="68.25" customHeight="1" x14ac:dyDescent="0.25">
      <c r="A32" s="209">
        <v>27</v>
      </c>
      <c r="B32" s="211" t="s">
        <v>589</v>
      </c>
      <c r="C32" s="211" t="s">
        <v>590</v>
      </c>
      <c r="D32" s="211"/>
      <c r="E32" s="212" t="s">
        <v>591</v>
      </c>
      <c r="F32" s="264" t="s">
        <v>442</v>
      </c>
      <c r="G32" s="273" t="s">
        <v>428</v>
      </c>
      <c r="H32" s="263" t="s">
        <v>77</v>
      </c>
      <c r="I32" s="265" t="s">
        <v>29</v>
      </c>
      <c r="J32" s="266">
        <v>500000</v>
      </c>
      <c r="K32" s="218"/>
      <c r="M32" s="50"/>
      <c r="N32" s="60"/>
      <c r="O32" s="303"/>
      <c r="P32" s="51"/>
      <c r="Q32" s="945"/>
      <c r="R32" s="51"/>
      <c r="S32" s="302"/>
      <c r="T32" s="945"/>
      <c r="U32" s="945"/>
      <c r="V32" s="54"/>
      <c r="W32" s="59"/>
    </row>
    <row r="33" spans="1:23" s="300" customFormat="1" ht="53.25" customHeight="1" x14ac:dyDescent="0.25">
      <c r="A33" s="209">
        <v>28</v>
      </c>
      <c r="B33" s="263" t="s">
        <v>592</v>
      </c>
      <c r="C33" s="263" t="s">
        <v>328</v>
      </c>
      <c r="D33" s="263" t="s">
        <v>593</v>
      </c>
      <c r="E33" s="264" t="s">
        <v>594</v>
      </c>
      <c r="F33" s="264" t="s">
        <v>442</v>
      </c>
      <c r="G33" s="273" t="s">
        <v>491</v>
      </c>
      <c r="H33" s="263" t="s">
        <v>77</v>
      </c>
      <c r="I33" s="265" t="s">
        <v>29</v>
      </c>
      <c r="J33" s="266">
        <v>500000</v>
      </c>
      <c r="K33" s="218"/>
      <c r="M33" s="50"/>
      <c r="N33" s="60"/>
      <c r="O33" s="303"/>
      <c r="P33" s="51"/>
      <c r="Q33" s="945"/>
      <c r="R33" s="51"/>
      <c r="S33" s="302"/>
      <c r="T33" s="945"/>
      <c r="U33" s="945"/>
      <c r="V33" s="54"/>
      <c r="W33" s="59"/>
    </row>
    <row r="34" spans="1:23" s="300" customFormat="1" ht="76.5" customHeight="1" x14ac:dyDescent="0.25">
      <c r="A34" s="209">
        <v>29</v>
      </c>
      <c r="B34" s="263" t="s">
        <v>595</v>
      </c>
      <c r="C34" s="263" t="s">
        <v>596</v>
      </c>
      <c r="D34" s="263" t="s">
        <v>597</v>
      </c>
      <c r="E34" s="264" t="s">
        <v>598</v>
      </c>
      <c r="F34" s="264" t="s">
        <v>442</v>
      </c>
      <c r="G34" s="273" t="s">
        <v>210</v>
      </c>
      <c r="H34" s="263" t="s">
        <v>77</v>
      </c>
      <c r="I34" s="265" t="s">
        <v>29</v>
      </c>
      <c r="J34" s="266">
        <v>500000</v>
      </c>
      <c r="K34" s="218"/>
      <c r="M34" s="50"/>
      <c r="N34" s="60"/>
      <c r="O34" s="303"/>
      <c r="P34" s="51"/>
      <c r="Q34" s="945"/>
      <c r="R34" s="51"/>
      <c r="S34" s="302"/>
      <c r="T34" s="945"/>
      <c r="U34" s="945"/>
      <c r="V34" s="54"/>
      <c r="W34" s="59"/>
    </row>
    <row r="35" spans="1:23" s="300" customFormat="1" ht="76.5" customHeight="1" x14ac:dyDescent="0.25">
      <c r="A35" s="209">
        <v>30</v>
      </c>
      <c r="B35" s="263" t="s">
        <v>599</v>
      </c>
      <c r="C35" s="263" t="s">
        <v>228</v>
      </c>
      <c r="D35" s="263" t="s">
        <v>601</v>
      </c>
      <c r="E35" s="264" t="s">
        <v>602</v>
      </c>
      <c r="F35" s="264" t="s">
        <v>290</v>
      </c>
      <c r="G35" s="273" t="s">
        <v>398</v>
      </c>
      <c r="H35" s="263" t="s">
        <v>77</v>
      </c>
      <c r="I35" s="265" t="s">
        <v>29</v>
      </c>
      <c r="J35" s="266">
        <v>500000</v>
      </c>
      <c r="K35" s="218"/>
      <c r="M35" s="50"/>
      <c r="N35" s="60"/>
      <c r="O35" s="303"/>
      <c r="P35" s="51"/>
      <c r="Q35" s="945"/>
      <c r="R35" s="51"/>
      <c r="S35" s="302"/>
      <c r="T35" s="945"/>
      <c r="U35" s="945"/>
      <c r="V35" s="54"/>
      <c r="W35" s="59"/>
    </row>
    <row r="36" spans="1:23" s="300" customFormat="1" ht="76.5" customHeight="1" x14ac:dyDescent="0.25">
      <c r="A36" s="209">
        <v>31</v>
      </c>
      <c r="B36" s="263" t="s">
        <v>599</v>
      </c>
      <c r="C36" s="263" t="s">
        <v>228</v>
      </c>
      <c r="D36" s="263" t="s">
        <v>603</v>
      </c>
      <c r="E36" s="264" t="s">
        <v>604</v>
      </c>
      <c r="F36" s="264" t="s">
        <v>290</v>
      </c>
      <c r="G36" s="273" t="s">
        <v>398</v>
      </c>
      <c r="H36" s="263" t="s">
        <v>77</v>
      </c>
      <c r="I36" s="265" t="s">
        <v>29</v>
      </c>
      <c r="J36" s="266">
        <v>500000</v>
      </c>
      <c r="K36" s="218"/>
      <c r="M36" s="50"/>
      <c r="N36" s="60"/>
      <c r="O36" s="303"/>
      <c r="P36" s="51"/>
      <c r="Q36" s="945"/>
      <c r="R36" s="51"/>
      <c r="S36" s="302"/>
      <c r="T36" s="945"/>
      <c r="U36" s="945"/>
      <c r="V36" s="54"/>
      <c r="W36" s="59"/>
    </row>
    <row r="37" spans="1:23" s="300" customFormat="1" ht="76.5" customHeight="1" x14ac:dyDescent="0.25">
      <c r="A37" s="209">
        <v>32</v>
      </c>
      <c r="B37" s="263" t="s">
        <v>600</v>
      </c>
      <c r="C37" s="263" t="s">
        <v>225</v>
      </c>
      <c r="D37" s="263" t="s">
        <v>599</v>
      </c>
      <c r="E37" s="264" t="s">
        <v>605</v>
      </c>
      <c r="F37" s="264" t="s">
        <v>290</v>
      </c>
      <c r="G37" s="273" t="s">
        <v>418</v>
      </c>
      <c r="H37" s="263" t="s">
        <v>77</v>
      </c>
      <c r="I37" s="265" t="s">
        <v>29</v>
      </c>
      <c r="J37" s="266">
        <v>500000</v>
      </c>
      <c r="K37" s="218"/>
      <c r="M37" s="50"/>
      <c r="N37" s="60"/>
      <c r="O37" s="303"/>
      <c r="P37" s="51"/>
      <c r="Q37" s="945"/>
      <c r="R37" s="51"/>
      <c r="S37" s="302"/>
      <c r="T37" s="945"/>
      <c r="U37" s="945"/>
      <c r="V37" s="54"/>
      <c r="W37" s="59"/>
    </row>
    <row r="38" spans="1:23" s="300" customFormat="1" ht="69.75" customHeight="1" x14ac:dyDescent="0.25">
      <c r="A38" s="209">
        <v>33</v>
      </c>
      <c r="B38" s="263" t="s">
        <v>608</v>
      </c>
      <c r="C38" s="263" t="s">
        <v>609</v>
      </c>
      <c r="D38" s="263"/>
      <c r="E38" s="264" t="s">
        <v>610</v>
      </c>
      <c r="F38" s="264" t="s">
        <v>611</v>
      </c>
      <c r="G38" s="273" t="s">
        <v>528</v>
      </c>
      <c r="H38" s="263" t="s">
        <v>77</v>
      </c>
      <c r="I38" s="265" t="s">
        <v>612</v>
      </c>
      <c r="J38" s="266">
        <v>1000000</v>
      </c>
      <c r="K38" s="218"/>
      <c r="M38" s="50"/>
      <c r="N38" s="60"/>
      <c r="O38" s="303"/>
      <c r="P38" s="51"/>
      <c r="Q38" s="945"/>
      <c r="R38" s="51"/>
      <c r="S38" s="302"/>
      <c r="T38" s="945"/>
      <c r="U38" s="945"/>
      <c r="V38" s="54"/>
      <c r="W38" s="59"/>
    </row>
    <row r="39" spans="1:23" s="300" customFormat="1" ht="65.25" customHeight="1" x14ac:dyDescent="0.25">
      <c r="A39" s="209">
        <v>34</v>
      </c>
      <c r="B39" s="263" t="s">
        <v>182</v>
      </c>
      <c r="C39" s="263" t="s">
        <v>225</v>
      </c>
      <c r="D39" s="263"/>
      <c r="E39" s="264" t="s">
        <v>613</v>
      </c>
      <c r="F39" s="264" t="s">
        <v>442</v>
      </c>
      <c r="G39" s="273" t="s">
        <v>345</v>
      </c>
      <c r="H39" s="263" t="s">
        <v>77</v>
      </c>
      <c r="I39" s="265" t="s">
        <v>29</v>
      </c>
      <c r="J39" s="266">
        <v>500000</v>
      </c>
      <c r="K39" s="218"/>
      <c r="M39" s="50"/>
      <c r="N39" s="60"/>
      <c r="O39" s="303"/>
      <c r="P39" s="51"/>
      <c r="Q39" s="945"/>
      <c r="R39" s="51"/>
      <c r="S39" s="302"/>
      <c r="T39" s="945"/>
      <c r="U39" s="945"/>
      <c r="V39" s="54"/>
      <c r="W39" s="59"/>
    </row>
    <row r="40" spans="1:23" s="300" customFormat="1" ht="65.25" customHeight="1" x14ac:dyDescent="0.25">
      <c r="A40" s="209">
        <v>35</v>
      </c>
      <c r="B40" s="263" t="s">
        <v>182</v>
      </c>
      <c r="C40" s="263" t="s">
        <v>225</v>
      </c>
      <c r="D40" s="263"/>
      <c r="E40" s="264" t="s">
        <v>614</v>
      </c>
      <c r="F40" s="264" t="s">
        <v>587</v>
      </c>
      <c r="G40" s="273" t="s">
        <v>345</v>
      </c>
      <c r="H40" s="263" t="s">
        <v>77</v>
      </c>
      <c r="I40" s="265" t="s">
        <v>615</v>
      </c>
      <c r="J40" s="266">
        <v>1000000</v>
      </c>
      <c r="K40" s="218"/>
      <c r="M40" s="50"/>
      <c r="N40" s="60"/>
      <c r="O40" s="303"/>
      <c r="P40" s="51"/>
      <c r="Q40" s="945"/>
      <c r="R40" s="51"/>
      <c r="S40" s="302"/>
      <c r="T40" s="945"/>
      <c r="U40" s="945"/>
      <c r="V40" s="54"/>
      <c r="W40" s="59"/>
    </row>
    <row r="41" spans="1:23" s="300" customFormat="1" ht="65.25" customHeight="1" x14ac:dyDescent="0.25">
      <c r="A41" s="209">
        <v>36</v>
      </c>
      <c r="B41" s="263" t="s">
        <v>182</v>
      </c>
      <c r="C41" s="263" t="s">
        <v>225</v>
      </c>
      <c r="D41" s="263"/>
      <c r="E41" s="264" t="s">
        <v>616</v>
      </c>
      <c r="F41" s="264" t="s">
        <v>617</v>
      </c>
      <c r="G41" s="273" t="s">
        <v>232</v>
      </c>
      <c r="H41" s="263" t="s">
        <v>77</v>
      </c>
      <c r="I41" s="265" t="s">
        <v>29</v>
      </c>
      <c r="J41" s="266">
        <v>500000</v>
      </c>
      <c r="K41" s="221"/>
      <c r="M41" s="50"/>
      <c r="N41" s="60"/>
      <c r="O41" s="303"/>
      <c r="P41" s="51"/>
      <c r="Q41" s="945"/>
      <c r="R41" s="51"/>
      <c r="S41" s="302"/>
      <c r="T41" s="945"/>
      <c r="U41" s="945"/>
      <c r="V41" s="54"/>
      <c r="W41" s="59"/>
    </row>
    <row r="42" spans="1:23" s="300" customFormat="1" ht="65.25" customHeight="1" x14ac:dyDescent="0.25">
      <c r="A42" s="209">
        <v>37</v>
      </c>
      <c r="B42" s="298" t="s">
        <v>618</v>
      </c>
      <c r="C42" s="263" t="s">
        <v>228</v>
      </c>
      <c r="D42" s="263"/>
      <c r="E42" s="264" t="s">
        <v>619</v>
      </c>
      <c r="F42" s="264" t="s">
        <v>290</v>
      </c>
      <c r="G42" s="273" t="s">
        <v>210</v>
      </c>
      <c r="H42" s="263" t="s">
        <v>77</v>
      </c>
      <c r="I42" s="265" t="s">
        <v>29</v>
      </c>
      <c r="J42" s="266">
        <v>500000</v>
      </c>
      <c r="K42" s="218"/>
      <c r="M42" s="50"/>
      <c r="N42" s="60"/>
      <c r="O42" s="303"/>
      <c r="P42" s="51"/>
      <c r="Q42" s="945"/>
      <c r="R42" s="51"/>
      <c r="S42" s="302"/>
      <c r="T42" s="945"/>
      <c r="U42" s="945"/>
      <c r="V42" s="54"/>
      <c r="W42" s="59"/>
    </row>
    <row r="43" spans="1:23" s="300" customFormat="1" ht="65.25" customHeight="1" x14ac:dyDescent="0.25">
      <c r="A43" s="209">
        <v>38</v>
      </c>
      <c r="B43" s="17" t="s">
        <v>620</v>
      </c>
      <c r="C43" s="263" t="s">
        <v>225</v>
      </c>
      <c r="D43" s="263"/>
      <c r="E43" s="264" t="s">
        <v>621</v>
      </c>
      <c r="F43" s="264" t="s">
        <v>442</v>
      </c>
      <c r="G43" s="273" t="s">
        <v>398</v>
      </c>
      <c r="H43" s="263" t="s">
        <v>77</v>
      </c>
      <c r="I43" s="265" t="s">
        <v>29</v>
      </c>
      <c r="J43" s="266">
        <v>500000</v>
      </c>
      <c r="K43" s="218"/>
      <c r="M43" s="50"/>
      <c r="N43" s="60"/>
      <c r="O43" s="303"/>
      <c r="P43" s="51"/>
      <c r="Q43" s="945"/>
      <c r="R43" s="51"/>
      <c r="S43" s="302"/>
      <c r="T43" s="945"/>
      <c r="U43" s="945"/>
      <c r="V43" s="54"/>
      <c r="W43" s="59"/>
    </row>
    <row r="44" spans="1:23" s="300" customFormat="1" ht="65.25" customHeight="1" x14ac:dyDescent="0.25">
      <c r="A44" s="209">
        <v>39</v>
      </c>
      <c r="B44" s="17" t="s">
        <v>620</v>
      </c>
      <c r="C44" s="263" t="s">
        <v>225</v>
      </c>
      <c r="D44" s="263"/>
      <c r="E44" s="264" t="s">
        <v>622</v>
      </c>
      <c r="F44" s="264" t="s">
        <v>442</v>
      </c>
      <c r="G44" s="273" t="s">
        <v>491</v>
      </c>
      <c r="H44" s="263" t="s">
        <v>77</v>
      </c>
      <c r="I44" s="265" t="s">
        <v>29</v>
      </c>
      <c r="J44" s="266">
        <v>500000</v>
      </c>
      <c r="K44" s="218"/>
      <c r="M44" s="50"/>
      <c r="N44" s="60"/>
      <c r="O44" s="303"/>
      <c r="P44" s="51"/>
      <c r="Q44" s="945"/>
      <c r="R44" s="51"/>
      <c r="S44" s="302"/>
      <c r="T44" s="945"/>
      <c r="U44" s="945"/>
      <c r="V44" s="54"/>
      <c r="W44" s="59"/>
    </row>
    <row r="45" spans="1:23" s="300" customFormat="1" ht="65.25" customHeight="1" x14ac:dyDescent="0.25">
      <c r="A45" s="209">
        <v>40</v>
      </c>
      <c r="B45" s="17" t="s">
        <v>466</v>
      </c>
      <c r="C45" s="263" t="s">
        <v>228</v>
      </c>
      <c r="D45" s="263"/>
      <c r="E45" s="262" t="s">
        <v>623</v>
      </c>
      <c r="F45" s="262" t="s">
        <v>624</v>
      </c>
      <c r="G45" s="273" t="s">
        <v>491</v>
      </c>
      <c r="H45" s="263" t="s">
        <v>77</v>
      </c>
      <c r="I45" s="265" t="s">
        <v>29</v>
      </c>
      <c r="J45" s="266">
        <v>500000</v>
      </c>
      <c r="K45" s="218"/>
      <c r="M45" s="50"/>
      <c r="N45" s="60"/>
      <c r="O45" s="303"/>
      <c r="P45" s="51"/>
      <c r="Q45" s="945"/>
      <c r="R45" s="51"/>
      <c r="S45" s="302"/>
      <c r="T45" s="945"/>
      <c r="U45" s="945"/>
      <c r="V45" s="54"/>
      <c r="W45" s="59"/>
    </row>
    <row r="46" spans="1:23" s="300" customFormat="1" ht="90.75" customHeight="1" x14ac:dyDescent="0.25">
      <c r="A46" s="209">
        <v>41</v>
      </c>
      <c r="B46" s="17" t="s">
        <v>64</v>
      </c>
      <c r="C46" s="263" t="s">
        <v>225</v>
      </c>
      <c r="D46" s="263" t="s">
        <v>625</v>
      </c>
      <c r="E46" s="264" t="s">
        <v>626</v>
      </c>
      <c r="F46" s="264" t="s">
        <v>627</v>
      </c>
      <c r="G46" s="273" t="s">
        <v>528</v>
      </c>
      <c r="H46" s="263" t="s">
        <v>77</v>
      </c>
      <c r="I46" s="265" t="s">
        <v>567</v>
      </c>
      <c r="J46" s="266">
        <v>1000000</v>
      </c>
      <c r="K46" s="218"/>
      <c r="M46" s="50"/>
      <c r="N46" s="60"/>
      <c r="O46" s="303"/>
      <c r="P46" s="51"/>
      <c r="Q46" s="945"/>
      <c r="R46" s="51"/>
      <c r="S46" s="302"/>
      <c r="T46" s="945"/>
      <c r="U46" s="945"/>
      <c r="V46" s="54"/>
      <c r="W46" s="59"/>
    </row>
    <row r="47" spans="1:23" s="300" customFormat="1" ht="90.75" customHeight="1" x14ac:dyDescent="0.25">
      <c r="A47" s="209">
        <v>42</v>
      </c>
      <c r="B47" s="17" t="s">
        <v>628</v>
      </c>
      <c r="C47" s="263" t="s">
        <v>225</v>
      </c>
      <c r="D47" s="263" t="s">
        <v>629</v>
      </c>
      <c r="E47" s="264" t="s">
        <v>630</v>
      </c>
      <c r="F47" s="264" t="s">
        <v>627</v>
      </c>
      <c r="G47" s="273" t="s">
        <v>528</v>
      </c>
      <c r="H47" s="263" t="s">
        <v>77</v>
      </c>
      <c r="I47" s="265" t="s">
        <v>567</v>
      </c>
      <c r="J47" s="266">
        <v>1000000</v>
      </c>
      <c r="K47" s="218"/>
      <c r="M47" s="50"/>
      <c r="N47" s="60"/>
      <c r="O47" s="303"/>
      <c r="P47" s="51"/>
      <c r="Q47" s="945"/>
      <c r="R47" s="51"/>
      <c r="S47" s="302"/>
      <c r="T47" s="945"/>
      <c r="U47" s="945"/>
      <c r="V47" s="54"/>
      <c r="W47" s="59"/>
    </row>
    <row r="48" spans="1:23" s="300" customFormat="1" ht="90.75" customHeight="1" x14ac:dyDescent="0.25">
      <c r="A48" s="209">
        <v>43</v>
      </c>
      <c r="B48" s="17" t="s">
        <v>631</v>
      </c>
      <c r="C48" s="263" t="s">
        <v>632</v>
      </c>
      <c r="D48" s="263" t="s">
        <v>633</v>
      </c>
      <c r="E48" s="264" t="s">
        <v>634</v>
      </c>
      <c r="F48" s="264" t="s">
        <v>611</v>
      </c>
      <c r="G48" s="273" t="s">
        <v>528</v>
      </c>
      <c r="H48" s="263" t="s">
        <v>77</v>
      </c>
      <c r="I48" s="265" t="s">
        <v>612</v>
      </c>
      <c r="J48" s="266">
        <v>1000000</v>
      </c>
      <c r="K48" s="218"/>
      <c r="M48" s="50"/>
      <c r="N48" s="60"/>
      <c r="O48" s="303"/>
      <c r="P48" s="51"/>
      <c r="Q48" s="945"/>
      <c r="R48" s="51"/>
      <c r="S48" s="302"/>
      <c r="T48" s="945"/>
      <c r="U48" s="945"/>
      <c r="V48" s="54"/>
      <c r="W48" s="59"/>
    </row>
    <row r="49" spans="1:23" s="300" customFormat="1" ht="90.75" customHeight="1" x14ac:dyDescent="0.25">
      <c r="A49" s="209">
        <v>44</v>
      </c>
      <c r="B49" s="17" t="s">
        <v>631</v>
      </c>
      <c r="C49" s="263" t="s">
        <v>632</v>
      </c>
      <c r="D49" s="263" t="s">
        <v>635</v>
      </c>
      <c r="E49" s="264" t="s">
        <v>636</v>
      </c>
      <c r="F49" s="264" t="s">
        <v>611</v>
      </c>
      <c r="G49" s="273" t="s">
        <v>528</v>
      </c>
      <c r="H49" s="263" t="s">
        <v>77</v>
      </c>
      <c r="I49" s="265" t="s">
        <v>612</v>
      </c>
      <c r="J49" s="266">
        <v>1000000</v>
      </c>
      <c r="K49" s="218"/>
      <c r="M49" s="50"/>
      <c r="N49" s="60"/>
      <c r="O49" s="303"/>
      <c r="P49" s="51"/>
      <c r="Q49" s="945"/>
      <c r="R49" s="51"/>
      <c r="S49" s="302"/>
      <c r="T49" s="945"/>
      <c r="U49" s="945"/>
      <c r="V49" s="54"/>
      <c r="W49" s="59"/>
    </row>
    <row r="50" spans="1:23" s="300" customFormat="1" ht="90.75" customHeight="1" x14ac:dyDescent="0.25">
      <c r="A50" s="209">
        <v>45</v>
      </c>
      <c r="B50" s="17" t="s">
        <v>631</v>
      </c>
      <c r="C50" s="263" t="s">
        <v>632</v>
      </c>
      <c r="D50" s="263"/>
      <c r="E50" s="264" t="s">
        <v>645</v>
      </c>
      <c r="F50" s="264" t="s">
        <v>312</v>
      </c>
      <c r="G50" s="273" t="s">
        <v>232</v>
      </c>
      <c r="H50" s="263" t="s">
        <v>77</v>
      </c>
      <c r="I50" s="265" t="s">
        <v>29</v>
      </c>
      <c r="J50" s="266">
        <v>500000</v>
      </c>
      <c r="K50" s="218"/>
      <c r="M50" s="50"/>
      <c r="N50" s="60"/>
      <c r="O50" s="303"/>
      <c r="P50" s="51"/>
      <c r="Q50" s="945"/>
      <c r="R50" s="51"/>
      <c r="S50" s="302"/>
      <c r="T50" s="945"/>
      <c r="U50" s="945"/>
      <c r="V50" s="54"/>
      <c r="W50" s="59"/>
    </row>
    <row r="51" spans="1:23" s="300" customFormat="1" ht="75.75" customHeight="1" x14ac:dyDescent="0.25">
      <c r="A51" s="209">
        <v>46</v>
      </c>
      <c r="B51" s="447" t="s">
        <v>372</v>
      </c>
      <c r="C51" s="433" t="s">
        <v>328</v>
      </c>
      <c r="D51" s="433" t="s">
        <v>153</v>
      </c>
      <c r="E51" s="448" t="s">
        <v>637</v>
      </c>
      <c r="F51" s="448" t="s">
        <v>638</v>
      </c>
      <c r="G51" s="432" t="s">
        <v>528</v>
      </c>
      <c r="H51" s="433" t="s">
        <v>77</v>
      </c>
      <c r="I51" s="434" t="s">
        <v>639</v>
      </c>
      <c r="J51" s="435">
        <v>500000</v>
      </c>
      <c r="K51" s="218"/>
      <c r="M51" s="50"/>
      <c r="N51" s="60"/>
      <c r="O51" s="303"/>
      <c r="P51" s="51"/>
      <c r="Q51" s="945"/>
      <c r="R51" s="51"/>
      <c r="S51" s="302"/>
      <c r="T51" s="945"/>
      <c r="U51" s="945"/>
      <c r="V51" s="54"/>
      <c r="W51" s="59"/>
    </row>
    <row r="52" spans="1:23" s="300" customFormat="1" ht="90.75" customHeight="1" x14ac:dyDescent="0.25">
      <c r="A52" s="209">
        <v>47</v>
      </c>
      <c r="B52" s="433" t="s">
        <v>153</v>
      </c>
      <c r="C52" s="433" t="s">
        <v>328</v>
      </c>
      <c r="D52" s="449" t="s">
        <v>372</v>
      </c>
      <c r="E52" s="448" t="s">
        <v>637</v>
      </c>
      <c r="F52" s="448" t="s">
        <v>638</v>
      </c>
      <c r="G52" s="432" t="s">
        <v>528</v>
      </c>
      <c r="H52" s="433" t="s">
        <v>77</v>
      </c>
      <c r="I52" s="434" t="s">
        <v>639</v>
      </c>
      <c r="J52" s="435">
        <v>500000</v>
      </c>
      <c r="K52" s="218"/>
      <c r="M52" s="50"/>
      <c r="N52" s="60"/>
      <c r="O52" s="303"/>
      <c r="P52" s="51"/>
      <c r="Q52" s="945"/>
      <c r="R52" s="51"/>
      <c r="S52" s="302"/>
      <c r="T52" s="945"/>
      <c r="U52" s="945"/>
      <c r="V52" s="54"/>
      <c r="W52" s="59"/>
    </row>
    <row r="53" spans="1:23" s="300" customFormat="1" ht="90.75" customHeight="1" x14ac:dyDescent="0.25">
      <c r="A53" s="209">
        <v>48</v>
      </c>
      <c r="B53" s="278" t="s">
        <v>124</v>
      </c>
      <c r="C53" s="292" t="s">
        <v>241</v>
      </c>
      <c r="D53" s="292"/>
      <c r="E53" s="293" t="s">
        <v>640</v>
      </c>
      <c r="F53" s="293" t="s">
        <v>641</v>
      </c>
      <c r="G53" s="294" t="s">
        <v>491</v>
      </c>
      <c r="H53" s="292" t="s">
        <v>77</v>
      </c>
      <c r="I53" s="295" t="s">
        <v>639</v>
      </c>
      <c r="J53" s="296">
        <v>1000000</v>
      </c>
      <c r="K53" s="297"/>
      <c r="M53" s="50"/>
      <c r="N53" s="60"/>
      <c r="O53" s="303"/>
      <c r="P53" s="51"/>
      <c r="Q53" s="945"/>
      <c r="R53" s="51"/>
      <c r="S53" s="302"/>
      <c r="T53" s="945"/>
      <c r="U53" s="945"/>
      <c r="V53" s="54"/>
      <c r="W53" s="59"/>
    </row>
    <row r="54" spans="1:23" s="300" customFormat="1" ht="16.5" customHeight="1" x14ac:dyDescent="0.25">
      <c r="A54" s="973" t="s">
        <v>261</v>
      </c>
      <c r="B54" s="974"/>
      <c r="C54" s="974"/>
      <c r="D54" s="974"/>
      <c r="E54" s="974"/>
      <c r="F54" s="974"/>
      <c r="G54" s="974"/>
      <c r="H54" s="974"/>
      <c r="I54" s="975"/>
      <c r="J54" s="971">
        <f>SUM(J6:J53)</f>
        <v>56000000</v>
      </c>
      <c r="K54" s="972"/>
      <c r="M54" s="50"/>
      <c r="N54" s="60"/>
      <c r="O54" s="303"/>
      <c r="P54" s="51"/>
      <c r="Q54" s="945"/>
      <c r="R54" s="51"/>
      <c r="S54" s="302"/>
      <c r="T54" s="945"/>
      <c r="U54" s="945"/>
      <c r="V54" s="54"/>
      <c r="W54" s="59"/>
    </row>
    <row r="55" spans="1:23" ht="18.75" customHeight="1" x14ac:dyDescent="0.25">
      <c r="A55" s="976" t="s">
        <v>647</v>
      </c>
      <c r="B55" s="976"/>
      <c r="C55" s="976"/>
      <c r="D55" s="976"/>
      <c r="E55" s="976"/>
      <c r="F55" s="976"/>
      <c r="G55" s="976"/>
      <c r="H55" s="976"/>
      <c r="I55" s="976"/>
      <c r="J55" s="976"/>
      <c r="K55" s="976"/>
      <c r="M55" s="50"/>
      <c r="N55" s="60"/>
      <c r="O55" s="945"/>
      <c r="P55" s="51"/>
      <c r="Q55" s="945"/>
      <c r="R55" s="51"/>
      <c r="S55" s="52"/>
      <c r="T55" s="945"/>
      <c r="U55" s="945"/>
      <c r="V55" s="54"/>
      <c r="W55" s="59"/>
    </row>
    <row r="56" spans="1:23" ht="18.75" customHeight="1" x14ac:dyDescent="0.25">
      <c r="A56" s="941" t="s">
        <v>12</v>
      </c>
      <c r="B56" s="941"/>
      <c r="C56" s="941"/>
      <c r="D56" s="941"/>
      <c r="E56" s="941"/>
      <c r="F56" s="941"/>
      <c r="G56" s="941"/>
      <c r="H56" s="941"/>
      <c r="I56" s="941"/>
      <c r="J56" s="941"/>
      <c r="K56" s="941"/>
      <c r="M56" s="50"/>
      <c r="N56" s="303"/>
      <c r="O56" s="945"/>
      <c r="P56" s="51"/>
      <c r="Q56" s="945"/>
      <c r="R56" s="51"/>
      <c r="S56" s="302"/>
      <c r="T56" s="945"/>
      <c r="U56" s="945"/>
      <c r="V56" s="54"/>
      <c r="W56" s="59"/>
    </row>
    <row r="57" spans="1:23" s="301" customFormat="1" ht="18.75" customHeight="1" x14ac:dyDescent="0.25">
      <c r="A57" s="942" t="s">
        <v>14</v>
      </c>
      <c r="B57" s="942"/>
      <c r="C57" s="942"/>
      <c r="D57" s="942"/>
      <c r="E57" s="942"/>
      <c r="F57" s="942"/>
      <c r="G57" s="942"/>
      <c r="H57" s="942"/>
      <c r="I57" s="942"/>
      <c r="J57" s="942"/>
      <c r="K57" s="942"/>
      <c r="L57" s="27"/>
      <c r="M57" s="50"/>
      <c r="N57" s="946"/>
      <c r="O57" s="945"/>
      <c r="P57" s="51"/>
      <c r="Q57" s="945"/>
      <c r="R57" s="51"/>
      <c r="S57" s="945"/>
      <c r="T57" s="945"/>
      <c r="U57" s="945"/>
      <c r="V57" s="54"/>
      <c r="W57" s="59"/>
    </row>
    <row r="58" spans="1:23" ht="15.75" x14ac:dyDescent="0.25">
      <c r="A58" s="937"/>
      <c r="B58" s="937"/>
      <c r="C58" s="937"/>
      <c r="D58" s="937"/>
      <c r="E58" s="937"/>
      <c r="F58" s="937"/>
      <c r="G58" s="937"/>
      <c r="H58" s="937"/>
      <c r="I58" s="937"/>
      <c r="J58" s="937"/>
      <c r="K58" s="937"/>
      <c r="M58" s="50"/>
      <c r="N58" s="946"/>
      <c r="O58" s="945"/>
      <c r="P58" s="51"/>
      <c r="Q58" s="945"/>
      <c r="R58" s="51"/>
      <c r="S58" s="945"/>
      <c r="T58" s="945"/>
      <c r="U58" s="945"/>
      <c r="V58" s="54"/>
      <c r="W58" s="59"/>
    </row>
    <row r="59" spans="1:23" ht="19.5" customHeight="1" x14ac:dyDescent="0.25">
      <c r="H59" s="939" t="s">
        <v>646</v>
      </c>
      <c r="I59" s="939"/>
      <c r="J59" s="939"/>
      <c r="K59" s="939"/>
      <c r="M59" s="50"/>
      <c r="N59" s="946"/>
      <c r="O59" s="945"/>
      <c r="P59" s="51"/>
      <c r="Q59" s="945"/>
      <c r="R59" s="51"/>
      <c r="S59" s="945"/>
      <c r="T59" s="945"/>
      <c r="U59" s="945"/>
      <c r="V59" s="54"/>
      <c r="W59" s="59"/>
    </row>
    <row r="60" spans="1:23" ht="21.75" customHeight="1" x14ac:dyDescent="0.25">
      <c r="H60" s="957" t="s">
        <v>260</v>
      </c>
      <c r="I60" s="957"/>
      <c r="J60" s="957"/>
      <c r="K60" s="957"/>
      <c r="M60" s="50"/>
      <c r="N60" s="946"/>
      <c r="O60" s="945"/>
      <c r="P60" s="51"/>
      <c r="Q60" s="945"/>
      <c r="R60" s="51"/>
      <c r="S60" s="945"/>
      <c r="T60" s="945"/>
      <c r="U60" s="945"/>
      <c r="V60" s="54"/>
      <c r="W60" s="59"/>
    </row>
    <row r="61" spans="1:23" ht="15.75" x14ac:dyDescent="0.25">
      <c r="M61" s="50"/>
      <c r="N61" s="946"/>
      <c r="O61" s="945"/>
      <c r="P61" s="51"/>
      <c r="Q61" s="945"/>
      <c r="R61" s="51"/>
      <c r="S61" s="945"/>
      <c r="T61" s="945"/>
      <c r="U61" s="945"/>
      <c r="V61" s="54"/>
      <c r="W61" s="59"/>
    </row>
    <row r="62" spans="1:23" ht="15.75" x14ac:dyDescent="0.25">
      <c r="M62" s="50"/>
      <c r="N62" s="946"/>
      <c r="O62" s="945"/>
      <c r="P62" s="51"/>
      <c r="Q62" s="945"/>
      <c r="R62" s="51"/>
      <c r="S62" s="945"/>
      <c r="T62" s="945"/>
      <c r="U62" s="945"/>
      <c r="V62" s="54"/>
      <c r="W62" s="59"/>
    </row>
    <row r="63" spans="1:23" ht="15.75" x14ac:dyDescent="0.25">
      <c r="M63" s="50"/>
      <c r="N63" s="303"/>
      <c r="O63" s="56"/>
      <c r="P63" s="303"/>
      <c r="Q63" s="56"/>
      <c r="R63" s="303"/>
      <c r="S63" s="302"/>
      <c r="T63" s="56"/>
      <c r="U63" s="56"/>
      <c r="V63" s="54"/>
      <c r="W63" s="57"/>
    </row>
    <row r="64" spans="1:23" x14ac:dyDescent="0.25">
      <c r="M64" s="940"/>
      <c r="N64" s="940"/>
      <c r="O64" s="940"/>
      <c r="P64" s="940"/>
      <c r="Q64" s="940"/>
      <c r="R64" s="940"/>
      <c r="S64" s="940"/>
      <c r="T64" s="940"/>
      <c r="U64" s="940"/>
      <c r="V64" s="940"/>
      <c r="W64" s="940"/>
    </row>
    <row r="65" spans="8:23" x14ac:dyDescent="0.25">
      <c r="H65" s="936"/>
      <c r="I65" s="936"/>
      <c r="J65" s="936"/>
      <c r="K65" s="936"/>
      <c r="M65" s="941"/>
      <c r="N65" s="941"/>
      <c r="O65" s="941"/>
      <c r="P65" s="941"/>
      <c r="Q65" s="941"/>
      <c r="R65" s="941"/>
      <c r="S65" s="941"/>
      <c r="T65" s="941"/>
      <c r="U65" s="941"/>
      <c r="V65" s="941"/>
      <c r="W65" s="941"/>
    </row>
    <row r="66" spans="8:23" x14ac:dyDescent="0.25">
      <c r="M66" s="942"/>
      <c r="N66" s="942"/>
      <c r="O66" s="942"/>
      <c r="P66" s="942"/>
      <c r="Q66" s="942"/>
      <c r="R66" s="942"/>
      <c r="S66" s="942"/>
      <c r="T66" s="942"/>
      <c r="U66" s="942"/>
      <c r="V66" s="942"/>
      <c r="W66" s="942"/>
    </row>
    <row r="67" spans="8:23" x14ac:dyDescent="0.25">
      <c r="M67" s="937"/>
      <c r="N67" s="937"/>
      <c r="O67" s="937"/>
      <c r="P67" s="937"/>
      <c r="Q67" s="937"/>
      <c r="R67" s="937"/>
      <c r="S67" s="937"/>
      <c r="T67" s="937"/>
      <c r="U67" s="937"/>
      <c r="V67" s="937"/>
      <c r="W67" s="937"/>
    </row>
    <row r="68" spans="8:23" x14ac:dyDescent="0.25">
      <c r="T68" s="939"/>
      <c r="U68" s="939"/>
      <c r="V68" s="939"/>
      <c r="W68" s="939"/>
    </row>
    <row r="69" spans="8:23" x14ac:dyDescent="0.25">
      <c r="T69" s="305"/>
      <c r="U69" s="305"/>
      <c r="V69" s="305"/>
      <c r="W69" s="305"/>
    </row>
    <row r="70" spans="8:23" x14ac:dyDescent="0.25">
      <c r="V70" s="11"/>
      <c r="W70" s="7"/>
    </row>
    <row r="71" spans="8:23" x14ac:dyDescent="0.25">
      <c r="V71" s="11"/>
      <c r="W71" s="7"/>
    </row>
    <row r="72" spans="8:23" x14ac:dyDescent="0.25">
      <c r="V72" s="11"/>
      <c r="W72" s="7"/>
    </row>
    <row r="73" spans="8:23" x14ac:dyDescent="0.25">
      <c r="V73" s="11"/>
      <c r="W73" s="7"/>
    </row>
    <row r="74" spans="8:23" x14ac:dyDescent="0.25">
      <c r="T74" s="936"/>
      <c r="U74" s="936"/>
      <c r="V74" s="936"/>
      <c r="W74" s="936"/>
    </row>
  </sheetData>
  <mergeCells count="46">
    <mergeCell ref="A1:D1"/>
    <mergeCell ref="F1:J1"/>
    <mergeCell ref="A2:D2"/>
    <mergeCell ref="F2:J2"/>
    <mergeCell ref="A3:C3"/>
    <mergeCell ref="F3:I3"/>
    <mergeCell ref="A4:K4"/>
    <mergeCell ref="R13:V13"/>
    <mergeCell ref="M14:O14"/>
    <mergeCell ref="R14:U14"/>
    <mergeCell ref="N16:N19"/>
    <mergeCell ref="O16:O19"/>
    <mergeCell ref="T16:T17"/>
    <mergeCell ref="Q18:Q19"/>
    <mergeCell ref="T18:T19"/>
    <mergeCell ref="U18:U19"/>
    <mergeCell ref="U21:U23"/>
    <mergeCell ref="S22:S23"/>
    <mergeCell ref="A54:I54"/>
    <mergeCell ref="J54:K54"/>
    <mergeCell ref="A55:K55"/>
    <mergeCell ref="O55:O56"/>
    <mergeCell ref="A56:K56"/>
    <mergeCell ref="Q24:Q56"/>
    <mergeCell ref="T24:T56"/>
    <mergeCell ref="U24:U56"/>
    <mergeCell ref="N21:N23"/>
    <mergeCell ref="O21:O23"/>
    <mergeCell ref="T21:T23"/>
    <mergeCell ref="Q57:Q62"/>
    <mergeCell ref="S57:S62"/>
    <mergeCell ref="T57:T62"/>
    <mergeCell ref="U57:U62"/>
    <mergeCell ref="A58:K58"/>
    <mergeCell ref="H59:K59"/>
    <mergeCell ref="H60:K60"/>
    <mergeCell ref="A57:K57"/>
    <mergeCell ref="N57:N62"/>
    <mergeCell ref="O57:O62"/>
    <mergeCell ref="T74:W74"/>
    <mergeCell ref="M64:W64"/>
    <mergeCell ref="H65:K65"/>
    <mergeCell ref="M65:W65"/>
    <mergeCell ref="M66:W66"/>
    <mergeCell ref="M67:W67"/>
    <mergeCell ref="T68:W68"/>
  </mergeCells>
  <pageMargins left="0.45" right="0.2" top="0.25" bottom="0.25" header="0.3" footer="0.3"/>
  <pageSetup paperSize="9" orientation="landscape" verticalDpi="300" r:id="rId1"/>
  <headerFooter>
    <oddFooter>Page &amp;P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3"/>
  <sheetViews>
    <sheetView topLeftCell="A83" workbookViewId="0">
      <selection activeCell="G7" sqref="G7"/>
    </sheetView>
  </sheetViews>
  <sheetFormatPr defaultRowHeight="15" x14ac:dyDescent="0.25"/>
  <cols>
    <col min="1" max="1" width="4.140625" style="1" customWidth="1"/>
    <col min="2" max="2" width="20" style="1" customWidth="1"/>
    <col min="3" max="3" width="9.42578125" style="1" customWidth="1"/>
    <col min="4" max="4" width="11.7109375" style="1" customWidth="1"/>
    <col min="5" max="5" width="24.5703125" style="1" customWidth="1"/>
    <col min="6" max="6" width="14.42578125" style="1" customWidth="1"/>
    <col min="7" max="7" width="9" style="1" customWidth="1"/>
    <col min="8" max="8" width="9.140625" style="1" customWidth="1"/>
    <col min="9" max="9" width="14.5703125" style="1" customWidth="1"/>
    <col min="10" max="10" width="10" style="11" customWidth="1"/>
    <col min="11" max="11" width="13.140625" style="7" customWidth="1"/>
    <col min="12" max="16384" width="9.140625" style="1"/>
  </cols>
  <sheetData>
    <row r="1" spans="1:11" ht="15.75" x14ac:dyDescent="0.25">
      <c r="A1" s="953" t="s">
        <v>0</v>
      </c>
      <c r="B1" s="953"/>
      <c r="C1" s="953"/>
      <c r="D1" s="953"/>
      <c r="F1" s="932" t="s">
        <v>11</v>
      </c>
      <c r="G1" s="932"/>
      <c r="H1" s="932"/>
      <c r="I1" s="932"/>
      <c r="J1" s="932"/>
    </row>
    <row r="2" spans="1:11" ht="16.5" x14ac:dyDescent="0.25">
      <c r="A2" s="933" t="s">
        <v>262</v>
      </c>
      <c r="B2" s="933"/>
      <c r="C2" s="933"/>
      <c r="D2" s="933"/>
      <c r="F2" s="933" t="s">
        <v>63</v>
      </c>
      <c r="G2" s="933"/>
      <c r="H2" s="933"/>
      <c r="I2" s="933"/>
      <c r="J2" s="933"/>
    </row>
    <row r="3" spans="1:11" x14ac:dyDescent="0.25">
      <c r="A3" s="937"/>
      <c r="B3" s="937"/>
      <c r="C3" s="937"/>
      <c r="D3" s="307"/>
      <c r="F3" s="937"/>
      <c r="G3" s="937"/>
      <c r="H3" s="937"/>
      <c r="I3" s="937"/>
    </row>
    <row r="4" spans="1:11" ht="30.75" customHeight="1" x14ac:dyDescent="0.25">
      <c r="A4" s="938" t="s">
        <v>1</v>
      </c>
      <c r="B4" s="938"/>
      <c r="C4" s="938"/>
      <c r="D4" s="938"/>
      <c r="E4" s="938"/>
      <c r="F4" s="938"/>
      <c r="G4" s="938"/>
      <c r="H4" s="938"/>
      <c r="I4" s="938"/>
      <c r="J4" s="938"/>
      <c r="K4" s="938"/>
    </row>
    <row r="5" spans="1:11" s="2" customFormat="1" ht="75" customHeight="1" x14ac:dyDescent="0.25">
      <c r="A5" s="225" t="s">
        <v>2</v>
      </c>
      <c r="B5" s="225" t="s">
        <v>194</v>
      </c>
      <c r="C5" s="225" t="s">
        <v>4</v>
      </c>
      <c r="D5" s="225" t="s">
        <v>195</v>
      </c>
      <c r="E5" s="226" t="s">
        <v>196</v>
      </c>
      <c r="F5" s="226" t="s">
        <v>7</v>
      </c>
      <c r="G5" s="226" t="s">
        <v>197</v>
      </c>
      <c r="H5" s="226" t="s">
        <v>76</v>
      </c>
      <c r="I5" s="226" t="s">
        <v>8</v>
      </c>
      <c r="J5" s="227" t="s">
        <v>9</v>
      </c>
      <c r="K5" s="228" t="s">
        <v>13</v>
      </c>
    </row>
    <row r="6" spans="1:11" s="307" customFormat="1" ht="62.25" customHeight="1" x14ac:dyDescent="0.25">
      <c r="A6" s="209">
        <v>1</v>
      </c>
      <c r="B6" s="210" t="s">
        <v>199</v>
      </c>
      <c r="C6" s="211" t="s">
        <v>535</v>
      </c>
      <c r="D6" s="211" t="s">
        <v>649</v>
      </c>
      <c r="E6" s="212" t="s">
        <v>650</v>
      </c>
      <c r="F6" s="212" t="s">
        <v>442</v>
      </c>
      <c r="G6" s="213" t="s">
        <v>208</v>
      </c>
      <c r="H6" s="211" t="s">
        <v>77</v>
      </c>
      <c r="I6" s="265" t="s">
        <v>742</v>
      </c>
      <c r="J6" s="290">
        <v>500000</v>
      </c>
      <c r="K6" s="216"/>
    </row>
    <row r="7" spans="1:11" s="307" customFormat="1" ht="54.75" customHeight="1" x14ac:dyDescent="0.25">
      <c r="A7" s="209">
        <v>2</v>
      </c>
      <c r="B7" s="210" t="s">
        <v>199</v>
      </c>
      <c r="C7" s="211" t="s">
        <v>535</v>
      </c>
      <c r="D7" s="211" t="s">
        <v>663</v>
      </c>
      <c r="E7" s="212" t="s">
        <v>664</v>
      </c>
      <c r="F7" s="212" t="s">
        <v>442</v>
      </c>
      <c r="G7" s="213" t="s">
        <v>266</v>
      </c>
      <c r="H7" s="211" t="s">
        <v>77</v>
      </c>
      <c r="I7" s="265" t="s">
        <v>742</v>
      </c>
      <c r="J7" s="290">
        <v>500000</v>
      </c>
      <c r="K7" s="216"/>
    </row>
    <row r="8" spans="1:11" s="307" customFormat="1" ht="57" customHeight="1" x14ac:dyDescent="0.25">
      <c r="A8" s="209">
        <v>3</v>
      </c>
      <c r="B8" s="388" t="s">
        <v>651</v>
      </c>
      <c r="C8" s="340" t="s">
        <v>535</v>
      </c>
      <c r="D8" s="340"/>
      <c r="E8" s="341" t="s">
        <v>652</v>
      </c>
      <c r="F8" s="341" t="s">
        <v>653</v>
      </c>
      <c r="G8" s="346" t="s">
        <v>418</v>
      </c>
      <c r="H8" s="340" t="s">
        <v>654</v>
      </c>
      <c r="I8" s="343" t="s">
        <v>655</v>
      </c>
      <c r="J8" s="344">
        <v>10000000</v>
      </c>
      <c r="K8" s="372" t="s">
        <v>789</v>
      </c>
    </row>
    <row r="9" spans="1:11" s="307" customFormat="1" ht="56.25" customHeight="1" x14ac:dyDescent="0.25">
      <c r="A9" s="209">
        <v>4</v>
      </c>
      <c r="B9" s="388" t="s">
        <v>651</v>
      </c>
      <c r="C9" s="340" t="s">
        <v>535</v>
      </c>
      <c r="D9" s="340" t="s">
        <v>699</v>
      </c>
      <c r="E9" s="341" t="s">
        <v>700</v>
      </c>
      <c r="F9" s="341" t="s">
        <v>653</v>
      </c>
      <c r="G9" s="346" t="s">
        <v>701</v>
      </c>
      <c r="H9" s="340" t="s">
        <v>654</v>
      </c>
      <c r="I9" s="343" t="s">
        <v>655</v>
      </c>
      <c r="J9" s="344">
        <v>2000000</v>
      </c>
      <c r="K9" s="372"/>
    </row>
    <row r="10" spans="1:11" s="291" customFormat="1" ht="57" customHeight="1" x14ac:dyDescent="0.25">
      <c r="A10" s="209">
        <v>5</v>
      </c>
      <c r="B10" s="285" t="s">
        <v>656</v>
      </c>
      <c r="C10" s="286" t="s">
        <v>657</v>
      </c>
      <c r="D10" s="286" t="s">
        <v>658</v>
      </c>
      <c r="E10" s="287" t="s">
        <v>659</v>
      </c>
      <c r="F10" s="212" t="s">
        <v>442</v>
      </c>
      <c r="G10" s="288" t="s">
        <v>322</v>
      </c>
      <c r="H10" s="286" t="s">
        <v>77</v>
      </c>
      <c r="I10" s="265" t="s">
        <v>742</v>
      </c>
      <c r="J10" s="215">
        <v>500000</v>
      </c>
      <c r="K10" s="285"/>
    </row>
    <row r="11" spans="1:11" s="307" customFormat="1" ht="60.75" customHeight="1" x14ac:dyDescent="0.25">
      <c r="A11" s="209">
        <v>6</v>
      </c>
      <c r="B11" s="210" t="s">
        <v>288</v>
      </c>
      <c r="C11" s="211" t="s">
        <v>225</v>
      </c>
      <c r="D11" s="211" t="s">
        <v>660</v>
      </c>
      <c r="E11" s="212" t="s">
        <v>661</v>
      </c>
      <c r="F11" s="264" t="s">
        <v>662</v>
      </c>
      <c r="G11" s="273" t="s">
        <v>398</v>
      </c>
      <c r="H11" s="263" t="s">
        <v>77</v>
      </c>
      <c r="I11" s="265" t="s">
        <v>742</v>
      </c>
      <c r="J11" s="266">
        <v>500000</v>
      </c>
      <c r="K11" s="216"/>
    </row>
    <row r="12" spans="1:11" s="307" customFormat="1" ht="60.75" customHeight="1" x14ac:dyDescent="0.25">
      <c r="A12" s="209">
        <v>7</v>
      </c>
      <c r="B12" s="210" t="s">
        <v>511</v>
      </c>
      <c r="C12" s="211" t="s">
        <v>328</v>
      </c>
      <c r="D12" s="211" t="s">
        <v>138</v>
      </c>
      <c r="E12" s="212" t="s">
        <v>665</v>
      </c>
      <c r="F12" s="264" t="s">
        <v>442</v>
      </c>
      <c r="G12" s="273" t="s">
        <v>471</v>
      </c>
      <c r="H12" s="263" t="s">
        <v>77</v>
      </c>
      <c r="I12" s="265" t="s">
        <v>742</v>
      </c>
      <c r="J12" s="266">
        <v>500000</v>
      </c>
      <c r="K12" s="216"/>
    </row>
    <row r="13" spans="1:11" s="307" customFormat="1" ht="60.75" customHeight="1" x14ac:dyDescent="0.25">
      <c r="A13" s="209">
        <v>8</v>
      </c>
      <c r="B13" s="210" t="s">
        <v>511</v>
      </c>
      <c r="C13" s="211" t="s">
        <v>328</v>
      </c>
      <c r="D13" s="211" t="s">
        <v>687</v>
      </c>
      <c r="E13" s="212" t="s">
        <v>688</v>
      </c>
      <c r="F13" s="264" t="s">
        <v>442</v>
      </c>
      <c r="G13" s="273" t="s">
        <v>487</v>
      </c>
      <c r="H13" s="263" t="s">
        <v>77</v>
      </c>
      <c r="I13" s="265" t="s">
        <v>742</v>
      </c>
      <c r="J13" s="266">
        <v>500000</v>
      </c>
      <c r="K13" s="216"/>
    </row>
    <row r="14" spans="1:11" s="307" customFormat="1" ht="77.25" customHeight="1" x14ac:dyDescent="0.25">
      <c r="A14" s="209">
        <v>9</v>
      </c>
      <c r="B14" s="210" t="s">
        <v>618</v>
      </c>
      <c r="C14" s="211" t="s">
        <v>228</v>
      </c>
      <c r="D14" s="211" t="s">
        <v>385</v>
      </c>
      <c r="E14" s="212" t="s">
        <v>666</v>
      </c>
      <c r="F14" s="264" t="s">
        <v>667</v>
      </c>
      <c r="G14" s="273" t="s">
        <v>210</v>
      </c>
      <c r="H14" s="263" t="s">
        <v>77</v>
      </c>
      <c r="I14" s="265" t="s">
        <v>668</v>
      </c>
      <c r="J14" s="266">
        <v>1000000</v>
      </c>
      <c r="K14" s="218"/>
    </row>
    <row r="15" spans="1:11" s="307" customFormat="1" ht="69.75" customHeight="1" x14ac:dyDescent="0.25">
      <c r="A15" s="209">
        <v>10</v>
      </c>
      <c r="B15" s="210" t="s">
        <v>669</v>
      </c>
      <c r="C15" s="211" t="s">
        <v>228</v>
      </c>
      <c r="D15" s="211"/>
      <c r="E15" s="219" t="s">
        <v>670</v>
      </c>
      <c r="F15" s="264" t="s">
        <v>442</v>
      </c>
      <c r="G15" s="281" t="s">
        <v>243</v>
      </c>
      <c r="H15" s="263" t="s">
        <v>77</v>
      </c>
      <c r="I15" s="265" t="s">
        <v>742</v>
      </c>
      <c r="J15" s="266">
        <v>500000</v>
      </c>
      <c r="K15" s="216"/>
    </row>
    <row r="16" spans="1:11" s="307" customFormat="1" ht="69.75" customHeight="1" x14ac:dyDescent="0.25">
      <c r="A16" s="209">
        <v>11</v>
      </c>
      <c r="B16" s="210" t="s">
        <v>669</v>
      </c>
      <c r="C16" s="211" t="s">
        <v>228</v>
      </c>
      <c r="D16" s="211"/>
      <c r="E16" s="219" t="s">
        <v>690</v>
      </c>
      <c r="F16" s="264" t="s">
        <v>442</v>
      </c>
      <c r="G16" s="281" t="s">
        <v>551</v>
      </c>
      <c r="H16" s="263" t="s">
        <v>77</v>
      </c>
      <c r="I16" s="265" t="s">
        <v>742</v>
      </c>
      <c r="J16" s="266">
        <v>500000</v>
      </c>
      <c r="K16" s="216"/>
    </row>
    <row r="17" spans="1:23" s="307" customFormat="1" ht="69.75" customHeight="1" x14ac:dyDescent="0.25">
      <c r="A17" s="209">
        <v>12</v>
      </c>
      <c r="B17" s="210" t="s">
        <v>669</v>
      </c>
      <c r="C17" s="211" t="s">
        <v>228</v>
      </c>
      <c r="D17" s="211"/>
      <c r="E17" s="219" t="s">
        <v>691</v>
      </c>
      <c r="F17" s="264" t="s">
        <v>505</v>
      </c>
      <c r="G17" s="281" t="s">
        <v>551</v>
      </c>
      <c r="H17" s="263" t="s">
        <v>77</v>
      </c>
      <c r="I17" s="265" t="s">
        <v>742</v>
      </c>
      <c r="J17" s="266">
        <v>500000</v>
      </c>
      <c r="K17" s="216"/>
    </row>
    <row r="18" spans="1:23" s="307" customFormat="1" ht="51.75" customHeight="1" x14ac:dyDescent="0.25">
      <c r="A18" s="209">
        <v>13</v>
      </c>
      <c r="B18" s="210" t="s">
        <v>264</v>
      </c>
      <c r="C18" s="211" t="s">
        <v>228</v>
      </c>
      <c r="D18" s="263" t="s">
        <v>580</v>
      </c>
      <c r="E18" s="262" t="s">
        <v>671</v>
      </c>
      <c r="F18" s="264" t="s">
        <v>312</v>
      </c>
      <c r="G18" s="273" t="s">
        <v>491</v>
      </c>
      <c r="H18" s="263" t="s">
        <v>77</v>
      </c>
      <c r="I18" s="265" t="s">
        <v>742</v>
      </c>
      <c r="J18" s="266">
        <v>500000</v>
      </c>
      <c r="K18" s="216"/>
      <c r="M18" s="30"/>
      <c r="N18" s="31"/>
      <c r="O18" s="31"/>
      <c r="P18" s="1"/>
      <c r="Q18" s="1"/>
      <c r="R18" s="933"/>
      <c r="S18" s="933"/>
      <c r="T18" s="933"/>
      <c r="U18" s="933"/>
      <c r="V18" s="933"/>
      <c r="W18" s="7"/>
    </row>
    <row r="19" spans="1:23" s="307" customFormat="1" ht="51.75" customHeight="1" x14ac:dyDescent="0.25">
      <c r="A19" s="209">
        <v>14</v>
      </c>
      <c r="B19" s="210" t="s">
        <v>264</v>
      </c>
      <c r="C19" s="211" t="s">
        <v>228</v>
      </c>
      <c r="D19" s="263" t="s">
        <v>501</v>
      </c>
      <c r="E19" s="262" t="s">
        <v>689</v>
      </c>
      <c r="F19" s="264" t="s">
        <v>442</v>
      </c>
      <c r="G19" s="281" t="s">
        <v>487</v>
      </c>
      <c r="H19" s="263" t="s">
        <v>77</v>
      </c>
      <c r="I19" s="265" t="s">
        <v>742</v>
      </c>
      <c r="J19" s="266">
        <v>500000</v>
      </c>
      <c r="K19" s="216"/>
      <c r="M19" s="30"/>
      <c r="N19" s="31"/>
      <c r="O19" s="31"/>
      <c r="P19" s="1"/>
      <c r="Q19" s="1"/>
      <c r="R19" s="306"/>
      <c r="S19" s="306"/>
      <c r="T19" s="306"/>
      <c r="U19" s="306"/>
      <c r="V19" s="306"/>
      <c r="W19" s="7"/>
    </row>
    <row r="20" spans="1:23" s="307" customFormat="1" ht="67.5" customHeight="1" x14ac:dyDescent="0.25">
      <c r="A20" s="209">
        <v>15</v>
      </c>
      <c r="B20" s="210" t="s">
        <v>672</v>
      </c>
      <c r="C20" s="211" t="s">
        <v>228</v>
      </c>
      <c r="D20" s="263" t="s">
        <v>673</v>
      </c>
      <c r="E20" s="212" t="s">
        <v>674</v>
      </c>
      <c r="F20" s="264" t="s">
        <v>442</v>
      </c>
      <c r="G20" s="279">
        <v>2014</v>
      </c>
      <c r="H20" s="263" t="s">
        <v>77</v>
      </c>
      <c r="I20" s="265" t="s">
        <v>742</v>
      </c>
      <c r="J20" s="280">
        <v>500000</v>
      </c>
      <c r="K20" s="221"/>
      <c r="M20" s="937"/>
      <c r="N20" s="937"/>
      <c r="O20" s="937"/>
      <c r="P20" s="1"/>
      <c r="Q20" s="1"/>
      <c r="R20" s="937"/>
      <c r="S20" s="937"/>
      <c r="T20" s="937"/>
      <c r="U20" s="937"/>
      <c r="V20" s="11"/>
      <c r="W20" s="7"/>
    </row>
    <row r="21" spans="1:23" s="307" customFormat="1" ht="54" customHeight="1" x14ac:dyDescent="0.25">
      <c r="A21" s="209">
        <v>16</v>
      </c>
      <c r="B21" s="210" t="s">
        <v>672</v>
      </c>
      <c r="C21" s="211" t="s">
        <v>228</v>
      </c>
      <c r="D21" s="263"/>
      <c r="E21" s="264" t="s">
        <v>675</v>
      </c>
      <c r="F21" s="264" t="s">
        <v>442</v>
      </c>
      <c r="G21" s="292" t="s">
        <v>471</v>
      </c>
      <c r="H21" s="263" t="s">
        <v>77</v>
      </c>
      <c r="I21" s="265" t="s">
        <v>742</v>
      </c>
      <c r="J21" s="266">
        <v>500000</v>
      </c>
      <c r="K21" s="218"/>
      <c r="M21" s="43"/>
      <c r="N21" s="43"/>
      <c r="O21" s="43"/>
      <c r="P21" s="44"/>
      <c r="Q21" s="44"/>
      <c r="R21" s="44"/>
      <c r="S21" s="44"/>
      <c r="T21" s="44"/>
      <c r="U21" s="44"/>
      <c r="V21" s="45"/>
      <c r="W21" s="46"/>
    </row>
    <row r="22" spans="1:23" s="307" customFormat="1" ht="57" customHeight="1" x14ac:dyDescent="0.25">
      <c r="A22" s="209">
        <v>17</v>
      </c>
      <c r="B22" s="210" t="s">
        <v>672</v>
      </c>
      <c r="C22" s="211" t="s">
        <v>228</v>
      </c>
      <c r="D22" s="263"/>
      <c r="E22" s="264" t="s">
        <v>676</v>
      </c>
      <c r="F22" s="264" t="s">
        <v>442</v>
      </c>
      <c r="G22" s="273" t="s">
        <v>398</v>
      </c>
      <c r="H22" s="263" t="s">
        <v>77</v>
      </c>
      <c r="I22" s="265" t="s">
        <v>742</v>
      </c>
      <c r="J22" s="266">
        <v>500000</v>
      </c>
      <c r="K22" s="218"/>
      <c r="M22" s="50"/>
      <c r="N22" s="947"/>
      <c r="O22" s="945"/>
      <c r="P22" s="51"/>
      <c r="Q22" s="51"/>
      <c r="R22" s="51"/>
      <c r="S22" s="52"/>
      <c r="T22" s="367"/>
      <c r="U22" s="53"/>
      <c r="V22" s="54"/>
      <c r="W22" s="54"/>
    </row>
    <row r="23" spans="1:23" s="307" customFormat="1" ht="56.25" customHeight="1" x14ac:dyDescent="0.25">
      <c r="A23" s="209">
        <v>18</v>
      </c>
      <c r="B23" s="262" t="s">
        <v>677</v>
      </c>
      <c r="C23" s="263" t="s">
        <v>225</v>
      </c>
      <c r="D23" s="263"/>
      <c r="E23" s="264" t="s">
        <v>678</v>
      </c>
      <c r="F23" s="264" t="s">
        <v>679</v>
      </c>
      <c r="G23" s="274" t="s">
        <v>680</v>
      </c>
      <c r="H23" s="263" t="s">
        <v>77</v>
      </c>
      <c r="I23" s="265" t="s">
        <v>791</v>
      </c>
      <c r="J23" s="266">
        <v>1000000</v>
      </c>
      <c r="K23" s="313"/>
      <c r="M23" s="50"/>
      <c r="N23" s="947"/>
      <c r="O23" s="945"/>
      <c r="P23" s="310"/>
      <c r="Q23" s="945"/>
      <c r="R23" s="51"/>
      <c r="S23" s="309"/>
      <c r="T23" s="945"/>
      <c r="U23" s="945"/>
      <c r="V23" s="54"/>
      <c r="W23" s="54"/>
    </row>
    <row r="24" spans="1:23" s="307" customFormat="1" ht="65.25" customHeight="1" x14ac:dyDescent="0.25">
      <c r="A24" s="209">
        <v>19</v>
      </c>
      <c r="B24" s="262" t="s">
        <v>677</v>
      </c>
      <c r="C24" s="263" t="s">
        <v>225</v>
      </c>
      <c r="D24" s="211"/>
      <c r="E24" s="212" t="s">
        <v>681</v>
      </c>
      <c r="F24" s="264" t="s">
        <v>442</v>
      </c>
      <c r="G24" s="274" t="s">
        <v>243</v>
      </c>
      <c r="H24" s="263" t="s">
        <v>77</v>
      </c>
      <c r="I24" s="265" t="s">
        <v>742</v>
      </c>
      <c r="J24" s="266">
        <v>500000</v>
      </c>
      <c r="K24" s="218"/>
      <c r="M24" s="50"/>
      <c r="N24" s="947"/>
      <c r="O24" s="945"/>
      <c r="P24" s="310"/>
      <c r="Q24" s="945"/>
      <c r="R24" s="310"/>
      <c r="S24" s="309"/>
      <c r="T24" s="945"/>
      <c r="U24" s="945"/>
      <c r="V24" s="54"/>
      <c r="W24" s="54"/>
    </row>
    <row r="25" spans="1:23" s="307" customFormat="1" ht="72" customHeight="1" x14ac:dyDescent="0.25">
      <c r="A25" s="209">
        <v>20</v>
      </c>
      <c r="B25" s="262" t="s">
        <v>677</v>
      </c>
      <c r="C25" s="263" t="s">
        <v>225</v>
      </c>
      <c r="D25" s="211"/>
      <c r="E25" s="212" t="s">
        <v>682</v>
      </c>
      <c r="F25" s="264" t="s">
        <v>442</v>
      </c>
      <c r="G25" s="274" t="s">
        <v>210</v>
      </c>
      <c r="H25" s="263" t="s">
        <v>77</v>
      </c>
      <c r="I25" s="265" t="s">
        <v>742</v>
      </c>
      <c r="J25" s="266">
        <v>500000</v>
      </c>
      <c r="K25" s="218"/>
      <c r="M25" s="50"/>
      <c r="N25" s="311"/>
      <c r="O25" s="309"/>
      <c r="P25" s="310"/>
      <c r="Q25" s="309"/>
      <c r="R25" s="310"/>
      <c r="S25" s="309"/>
      <c r="T25" s="309"/>
      <c r="U25" s="309"/>
      <c r="V25" s="54"/>
      <c r="W25" s="54"/>
    </row>
    <row r="26" spans="1:23" s="307" customFormat="1" ht="51" customHeight="1" x14ac:dyDescent="0.25">
      <c r="A26" s="209">
        <v>21</v>
      </c>
      <c r="B26" s="262" t="s">
        <v>677</v>
      </c>
      <c r="C26" s="263" t="s">
        <v>225</v>
      </c>
      <c r="D26" s="211" t="s">
        <v>683</v>
      </c>
      <c r="E26" s="212" t="s">
        <v>684</v>
      </c>
      <c r="F26" s="264" t="s">
        <v>442</v>
      </c>
      <c r="G26" s="274" t="s">
        <v>487</v>
      </c>
      <c r="H26" s="263" t="s">
        <v>77</v>
      </c>
      <c r="I26" s="265" t="s">
        <v>742</v>
      </c>
      <c r="J26" s="266">
        <v>500000</v>
      </c>
      <c r="K26" s="218"/>
      <c r="M26" s="50"/>
      <c r="N26" s="946"/>
      <c r="O26" s="945"/>
      <c r="P26" s="51"/>
      <c r="Q26" s="309"/>
      <c r="R26" s="51"/>
      <c r="S26" s="309"/>
      <c r="T26" s="945"/>
      <c r="U26" s="945"/>
      <c r="V26" s="54"/>
      <c r="W26" s="59"/>
    </row>
    <row r="27" spans="1:23" s="307" customFormat="1" ht="56.25" customHeight="1" x14ac:dyDescent="0.25">
      <c r="A27" s="209">
        <v>22</v>
      </c>
      <c r="B27" s="211" t="s">
        <v>399</v>
      </c>
      <c r="C27" s="211" t="s">
        <v>228</v>
      </c>
      <c r="D27" s="211" t="s">
        <v>685</v>
      </c>
      <c r="E27" s="212" t="s">
        <v>686</v>
      </c>
      <c r="F27" s="264" t="s">
        <v>442</v>
      </c>
      <c r="G27" s="273" t="s">
        <v>487</v>
      </c>
      <c r="H27" s="263" t="s">
        <v>77</v>
      </c>
      <c r="I27" s="265" t="s">
        <v>742</v>
      </c>
      <c r="J27" s="266">
        <v>500000</v>
      </c>
      <c r="K27" s="218"/>
      <c r="M27" s="50"/>
      <c r="N27" s="946"/>
      <c r="O27" s="945"/>
      <c r="P27" s="51"/>
      <c r="Q27" s="51"/>
      <c r="R27" s="51"/>
      <c r="S27" s="945"/>
      <c r="T27" s="945"/>
      <c r="U27" s="945"/>
      <c r="V27" s="54"/>
      <c r="W27" s="59"/>
    </row>
    <row r="28" spans="1:23" s="307" customFormat="1" ht="62.25" customHeight="1" x14ac:dyDescent="0.25">
      <c r="A28" s="209">
        <v>23</v>
      </c>
      <c r="B28" s="263" t="s">
        <v>244</v>
      </c>
      <c r="C28" s="263" t="s">
        <v>228</v>
      </c>
      <c r="D28" s="263" t="s">
        <v>240</v>
      </c>
      <c r="E28" s="264" t="s">
        <v>692</v>
      </c>
      <c r="F28" s="264" t="s">
        <v>442</v>
      </c>
      <c r="G28" s="273" t="s">
        <v>487</v>
      </c>
      <c r="H28" s="263" t="s">
        <v>77</v>
      </c>
      <c r="I28" s="265" t="s">
        <v>742</v>
      </c>
      <c r="J28" s="266">
        <v>500000</v>
      </c>
      <c r="K28" s="218"/>
      <c r="M28" s="50"/>
      <c r="N28" s="946"/>
      <c r="O28" s="945"/>
      <c r="P28" s="51"/>
      <c r="Q28" s="51"/>
      <c r="R28" s="51"/>
      <c r="S28" s="945"/>
      <c r="T28" s="945"/>
      <c r="U28" s="945"/>
      <c r="V28" s="54"/>
      <c r="W28" s="59"/>
    </row>
    <row r="29" spans="1:23" s="307" customFormat="1" ht="60" customHeight="1" x14ac:dyDescent="0.25">
      <c r="A29" s="209">
        <v>24</v>
      </c>
      <c r="B29" s="211" t="s">
        <v>86</v>
      </c>
      <c r="C29" s="211" t="s">
        <v>657</v>
      </c>
      <c r="D29" s="211" t="s">
        <v>693</v>
      </c>
      <c r="E29" s="212" t="s">
        <v>694</v>
      </c>
      <c r="F29" s="264" t="s">
        <v>442</v>
      </c>
      <c r="G29" s="273" t="s">
        <v>551</v>
      </c>
      <c r="H29" s="263" t="s">
        <v>77</v>
      </c>
      <c r="I29" s="265" t="s">
        <v>742</v>
      </c>
      <c r="J29" s="266">
        <v>500000</v>
      </c>
      <c r="K29" s="283"/>
      <c r="M29" s="50"/>
      <c r="N29" s="60"/>
      <c r="O29" s="310"/>
      <c r="P29" s="51"/>
      <c r="Q29" s="945"/>
      <c r="R29" s="51"/>
      <c r="S29" s="309"/>
      <c r="T29" s="945"/>
      <c r="U29" s="945"/>
      <c r="V29" s="54"/>
      <c r="W29" s="59"/>
    </row>
    <row r="30" spans="1:23" s="307" customFormat="1" ht="68.25" customHeight="1" x14ac:dyDescent="0.25">
      <c r="A30" s="209">
        <v>25</v>
      </c>
      <c r="B30" s="340" t="s">
        <v>23</v>
      </c>
      <c r="C30" s="340" t="s">
        <v>225</v>
      </c>
      <c r="D30" s="336" t="s">
        <v>306</v>
      </c>
      <c r="E30" s="336" t="s">
        <v>695</v>
      </c>
      <c r="F30" s="336" t="s">
        <v>696</v>
      </c>
      <c r="G30" s="336" t="s">
        <v>551</v>
      </c>
      <c r="H30" s="336" t="s">
        <v>20</v>
      </c>
      <c r="I30" s="336" t="s">
        <v>792</v>
      </c>
      <c r="J30" s="336">
        <v>10000000</v>
      </c>
      <c r="K30" s="387" t="s">
        <v>789</v>
      </c>
      <c r="M30" s="50"/>
      <c r="N30" s="60"/>
      <c r="O30" s="310"/>
      <c r="P30" s="51"/>
      <c r="Q30" s="945"/>
      <c r="R30" s="51"/>
      <c r="S30" s="309"/>
      <c r="T30" s="945"/>
      <c r="U30" s="945"/>
      <c r="V30" s="54"/>
      <c r="W30" s="59"/>
    </row>
    <row r="31" spans="1:23" s="315" customFormat="1" ht="54.75" customHeight="1" x14ac:dyDescent="0.25">
      <c r="A31" s="209">
        <v>26</v>
      </c>
      <c r="B31" s="292" t="s">
        <v>23</v>
      </c>
      <c r="C31" s="292" t="s">
        <v>225</v>
      </c>
      <c r="D31" s="292" t="s">
        <v>737</v>
      </c>
      <c r="E31" s="293" t="s">
        <v>735</v>
      </c>
      <c r="F31" s="299" t="s">
        <v>706</v>
      </c>
      <c r="G31" s="292" t="s">
        <v>701</v>
      </c>
      <c r="H31" s="292" t="s">
        <v>77</v>
      </c>
      <c r="I31" s="265" t="s">
        <v>736</v>
      </c>
      <c r="J31" s="266">
        <v>1000000</v>
      </c>
      <c r="K31" s="314"/>
      <c r="M31" s="50"/>
      <c r="N31" s="60"/>
      <c r="O31" s="317"/>
      <c r="P31" s="51"/>
      <c r="Q31" s="945"/>
      <c r="R31" s="51"/>
      <c r="S31" s="316"/>
      <c r="T31" s="945"/>
      <c r="U31" s="945"/>
      <c r="V31" s="54"/>
      <c r="W31" s="59"/>
    </row>
    <row r="32" spans="1:23" s="320" customFormat="1" ht="54.75" customHeight="1" x14ac:dyDescent="0.25">
      <c r="A32" s="209">
        <v>27</v>
      </c>
      <c r="B32" s="292" t="s">
        <v>23</v>
      </c>
      <c r="C32" s="292" t="s">
        <v>225</v>
      </c>
      <c r="D32" s="292" t="s">
        <v>738</v>
      </c>
      <c r="E32" s="293" t="s">
        <v>739</v>
      </c>
      <c r="F32" s="299" t="s">
        <v>679</v>
      </c>
      <c r="G32" s="263" t="s">
        <v>701</v>
      </c>
      <c r="H32" s="263" t="s">
        <v>77</v>
      </c>
      <c r="I32" s="265" t="s">
        <v>736</v>
      </c>
      <c r="J32" s="266">
        <v>1000000</v>
      </c>
      <c r="K32" s="314"/>
      <c r="M32" s="50"/>
      <c r="N32" s="60"/>
      <c r="O32" s="322"/>
      <c r="P32" s="51"/>
      <c r="Q32" s="945"/>
      <c r="R32" s="51"/>
      <c r="S32" s="321"/>
      <c r="T32" s="945"/>
      <c r="U32" s="945"/>
      <c r="V32" s="54"/>
      <c r="W32" s="59"/>
    </row>
    <row r="33" spans="1:23" s="307" customFormat="1" ht="65.25" customHeight="1" x14ac:dyDescent="0.25">
      <c r="A33" s="209">
        <v>28</v>
      </c>
      <c r="B33" s="278" t="s">
        <v>114</v>
      </c>
      <c r="C33" s="274" t="s">
        <v>167</v>
      </c>
      <c r="D33" s="274" t="s">
        <v>697</v>
      </c>
      <c r="E33" s="318" t="s">
        <v>698</v>
      </c>
      <c r="F33" s="318" t="s">
        <v>442</v>
      </c>
      <c r="G33" s="319" t="s">
        <v>551</v>
      </c>
      <c r="H33" s="274" t="s">
        <v>77</v>
      </c>
      <c r="I33" s="265" t="s">
        <v>742</v>
      </c>
      <c r="J33" s="266">
        <v>500000</v>
      </c>
      <c r="K33" s="218"/>
      <c r="M33" s="50"/>
      <c r="N33" s="60"/>
      <c r="O33" s="310"/>
      <c r="P33" s="51"/>
      <c r="Q33" s="945"/>
      <c r="R33" s="51"/>
      <c r="S33" s="309"/>
      <c r="T33" s="945"/>
      <c r="U33" s="945"/>
      <c r="V33" s="54"/>
      <c r="W33" s="59"/>
    </row>
    <row r="34" spans="1:23" s="307" customFormat="1" ht="35.25" customHeight="1" x14ac:dyDescent="0.25">
      <c r="A34" s="209">
        <v>29</v>
      </c>
      <c r="B34" s="211" t="s">
        <v>702</v>
      </c>
      <c r="C34" s="211" t="s">
        <v>535</v>
      </c>
      <c r="D34" s="211"/>
      <c r="E34" s="212" t="s">
        <v>703</v>
      </c>
      <c r="F34" s="264" t="s">
        <v>442</v>
      </c>
      <c r="G34" s="273" t="s">
        <v>704</v>
      </c>
      <c r="H34" s="263" t="s">
        <v>77</v>
      </c>
      <c r="I34" s="265" t="s">
        <v>742</v>
      </c>
      <c r="J34" s="266">
        <v>500000</v>
      </c>
      <c r="K34" s="218"/>
      <c r="M34" s="50"/>
      <c r="N34" s="60"/>
      <c r="O34" s="310"/>
      <c r="P34" s="51"/>
      <c r="Q34" s="945"/>
      <c r="R34" s="51"/>
      <c r="S34" s="309"/>
      <c r="T34" s="945"/>
      <c r="U34" s="945"/>
      <c r="V34" s="54"/>
      <c r="W34" s="59"/>
    </row>
    <row r="35" spans="1:23" s="307" customFormat="1" ht="54" customHeight="1" x14ac:dyDescent="0.25">
      <c r="A35" s="209">
        <v>30</v>
      </c>
      <c r="B35" s="211" t="s">
        <v>429</v>
      </c>
      <c r="C35" s="211" t="s">
        <v>657</v>
      </c>
      <c r="D35" s="211"/>
      <c r="E35" s="212" t="s">
        <v>705</v>
      </c>
      <c r="F35" s="264" t="s">
        <v>706</v>
      </c>
      <c r="G35" s="273" t="s">
        <v>707</v>
      </c>
      <c r="H35" s="263" t="s">
        <v>77</v>
      </c>
      <c r="I35" s="265" t="s">
        <v>708</v>
      </c>
      <c r="J35" s="266">
        <v>1000000</v>
      </c>
      <c r="K35" s="218"/>
      <c r="M35" s="50"/>
      <c r="N35" s="60"/>
      <c r="O35" s="310"/>
      <c r="P35" s="51"/>
      <c r="Q35" s="945"/>
      <c r="R35" s="51"/>
      <c r="S35" s="309"/>
      <c r="T35" s="945"/>
      <c r="U35" s="945"/>
      <c r="V35" s="54"/>
      <c r="W35" s="59"/>
    </row>
    <row r="36" spans="1:23" s="307" customFormat="1" ht="46.5" customHeight="1" x14ac:dyDescent="0.25">
      <c r="A36" s="209">
        <v>31</v>
      </c>
      <c r="B36" s="340" t="s">
        <v>552</v>
      </c>
      <c r="C36" s="340" t="s">
        <v>167</v>
      </c>
      <c r="D36" s="340"/>
      <c r="E36" s="341" t="s">
        <v>709</v>
      </c>
      <c r="F36" s="341" t="s">
        <v>710</v>
      </c>
      <c r="G36" s="346" t="s">
        <v>545</v>
      </c>
      <c r="H36" s="340"/>
      <c r="I36" s="343" t="s">
        <v>711</v>
      </c>
      <c r="J36" s="344">
        <v>2000000</v>
      </c>
      <c r="K36" s="362"/>
      <c r="M36" s="50"/>
      <c r="N36" s="60"/>
      <c r="O36" s="310"/>
      <c r="P36" s="51"/>
      <c r="Q36" s="945"/>
      <c r="R36" s="51"/>
      <c r="S36" s="309"/>
      <c r="T36" s="945"/>
      <c r="U36" s="945"/>
      <c r="V36" s="54"/>
      <c r="W36" s="59"/>
    </row>
    <row r="37" spans="1:23" s="307" customFormat="1" ht="40.5" customHeight="1" x14ac:dyDescent="0.25">
      <c r="A37" s="209">
        <v>32</v>
      </c>
      <c r="B37" s="211" t="s">
        <v>372</v>
      </c>
      <c r="C37" s="211" t="s">
        <v>328</v>
      </c>
      <c r="D37" s="211"/>
      <c r="E37" s="212" t="s">
        <v>712</v>
      </c>
      <c r="F37" s="264" t="s">
        <v>679</v>
      </c>
      <c r="G37" s="273" t="s">
        <v>707</v>
      </c>
      <c r="H37" s="263" t="s">
        <v>77</v>
      </c>
      <c r="I37" s="265" t="s">
        <v>713</v>
      </c>
      <c r="J37" s="266">
        <v>1000000</v>
      </c>
      <c r="K37" s="218"/>
      <c r="M37" s="50"/>
      <c r="N37" s="60"/>
      <c r="O37" s="310"/>
      <c r="P37" s="51"/>
      <c r="Q37" s="945"/>
      <c r="R37" s="51"/>
      <c r="S37" s="309"/>
      <c r="T37" s="945"/>
      <c r="U37" s="945"/>
      <c r="V37" s="54"/>
      <c r="W37" s="59"/>
    </row>
    <row r="38" spans="1:23" s="307" customFormat="1" ht="40.5" customHeight="1" x14ac:dyDescent="0.25">
      <c r="A38" s="209">
        <v>33</v>
      </c>
      <c r="B38" s="211" t="s">
        <v>372</v>
      </c>
      <c r="C38" s="211" t="s">
        <v>328</v>
      </c>
      <c r="D38" s="211"/>
      <c r="E38" s="212" t="s">
        <v>714</v>
      </c>
      <c r="F38" s="264" t="s">
        <v>715</v>
      </c>
      <c r="G38" s="273" t="s">
        <v>704</v>
      </c>
      <c r="H38" s="263" t="s">
        <v>77</v>
      </c>
      <c r="I38" s="265" t="s">
        <v>742</v>
      </c>
      <c r="J38" s="266">
        <v>500000</v>
      </c>
      <c r="K38" s="218"/>
      <c r="M38" s="50"/>
      <c r="N38" s="60"/>
      <c r="O38" s="310"/>
      <c r="P38" s="51"/>
      <c r="Q38" s="945"/>
      <c r="R38" s="51"/>
      <c r="S38" s="309"/>
      <c r="T38" s="945"/>
      <c r="U38" s="945"/>
      <c r="V38" s="54"/>
      <c r="W38" s="59"/>
    </row>
    <row r="39" spans="1:23" s="307" customFormat="1" ht="68.25" customHeight="1" x14ac:dyDescent="0.25">
      <c r="A39" s="209">
        <v>34</v>
      </c>
      <c r="B39" s="340" t="s">
        <v>716</v>
      </c>
      <c r="C39" s="340" t="s">
        <v>225</v>
      </c>
      <c r="D39" s="340"/>
      <c r="E39" s="341" t="s">
        <v>717</v>
      </c>
      <c r="F39" s="341" t="s">
        <v>718</v>
      </c>
      <c r="G39" s="346" t="s">
        <v>707</v>
      </c>
      <c r="H39" s="340" t="s">
        <v>480</v>
      </c>
      <c r="I39" s="343" t="s">
        <v>719</v>
      </c>
      <c r="J39" s="344">
        <v>2000000</v>
      </c>
      <c r="K39" s="363"/>
      <c r="M39" s="50"/>
      <c r="N39" s="60"/>
      <c r="O39" s="310"/>
      <c r="P39" s="51"/>
      <c r="Q39" s="945"/>
      <c r="R39" s="51"/>
      <c r="S39" s="309"/>
      <c r="T39" s="945"/>
      <c r="U39" s="945"/>
      <c r="V39" s="54"/>
      <c r="W39" s="59"/>
    </row>
    <row r="40" spans="1:23" s="307" customFormat="1" ht="53.25" customHeight="1" x14ac:dyDescent="0.25">
      <c r="A40" s="209">
        <v>35</v>
      </c>
      <c r="B40" s="263" t="s">
        <v>198</v>
      </c>
      <c r="C40" s="263" t="s">
        <v>225</v>
      </c>
      <c r="D40" s="263" t="s">
        <v>720</v>
      </c>
      <c r="E40" s="264" t="s">
        <v>721</v>
      </c>
      <c r="F40" s="264" t="s">
        <v>442</v>
      </c>
      <c r="G40" s="273" t="s">
        <v>704</v>
      </c>
      <c r="H40" s="263" t="s">
        <v>77</v>
      </c>
      <c r="I40" s="265" t="s">
        <v>29</v>
      </c>
      <c r="J40" s="266">
        <v>500000</v>
      </c>
      <c r="K40" s="218"/>
      <c r="M40" s="50"/>
      <c r="N40" s="60"/>
      <c r="O40" s="310"/>
      <c r="P40" s="51"/>
      <c r="Q40" s="945"/>
      <c r="R40" s="51"/>
      <c r="S40" s="309"/>
      <c r="T40" s="945"/>
      <c r="U40" s="945"/>
      <c r="V40" s="54"/>
      <c r="W40" s="59"/>
    </row>
    <row r="41" spans="1:23" s="307" customFormat="1" ht="53.25" customHeight="1" x14ac:dyDescent="0.25">
      <c r="A41" s="209">
        <v>36</v>
      </c>
      <c r="B41" s="263" t="s">
        <v>656</v>
      </c>
      <c r="C41" s="263" t="s">
        <v>657</v>
      </c>
      <c r="D41" s="263" t="s">
        <v>722</v>
      </c>
      <c r="E41" s="264" t="s">
        <v>723</v>
      </c>
      <c r="F41" s="264" t="s">
        <v>442</v>
      </c>
      <c r="G41" s="273" t="s">
        <v>704</v>
      </c>
      <c r="H41" s="263" t="s">
        <v>77</v>
      </c>
      <c r="I41" s="265" t="s">
        <v>29</v>
      </c>
      <c r="J41" s="266">
        <v>500000</v>
      </c>
      <c r="K41" s="218"/>
      <c r="M41" s="50"/>
      <c r="N41" s="60"/>
      <c r="O41" s="310"/>
      <c r="P41" s="51"/>
      <c r="Q41" s="945"/>
      <c r="R41" s="51"/>
      <c r="S41" s="309"/>
      <c r="T41" s="945"/>
      <c r="U41" s="945"/>
      <c r="V41" s="54"/>
      <c r="W41" s="59"/>
    </row>
    <row r="42" spans="1:23" s="307" customFormat="1" ht="52.5" customHeight="1" x14ac:dyDescent="0.25">
      <c r="A42" s="209">
        <v>37</v>
      </c>
      <c r="B42" s="263" t="s">
        <v>253</v>
      </c>
      <c r="C42" s="263" t="s">
        <v>535</v>
      </c>
      <c r="D42" s="263" t="s">
        <v>724</v>
      </c>
      <c r="E42" s="264" t="s">
        <v>725</v>
      </c>
      <c r="F42" s="264" t="s">
        <v>442</v>
      </c>
      <c r="G42" s="273" t="s">
        <v>704</v>
      </c>
      <c r="H42" s="263" t="s">
        <v>77</v>
      </c>
      <c r="I42" s="265" t="s">
        <v>742</v>
      </c>
      <c r="J42" s="266">
        <v>500000</v>
      </c>
      <c r="K42" s="218"/>
      <c r="M42" s="50"/>
      <c r="N42" s="60"/>
      <c r="O42" s="310"/>
      <c r="P42" s="51"/>
      <c r="Q42" s="945"/>
      <c r="R42" s="51"/>
      <c r="S42" s="309"/>
      <c r="T42" s="945"/>
      <c r="U42" s="945"/>
      <c r="V42" s="54"/>
      <c r="W42" s="59"/>
    </row>
    <row r="43" spans="1:23" s="307" customFormat="1" ht="51.75" customHeight="1" x14ac:dyDescent="0.25">
      <c r="A43" s="209">
        <v>38</v>
      </c>
      <c r="B43" s="263" t="s">
        <v>726</v>
      </c>
      <c r="C43" s="263" t="s">
        <v>328</v>
      </c>
      <c r="D43" s="263" t="s">
        <v>727</v>
      </c>
      <c r="E43" s="264" t="s">
        <v>728</v>
      </c>
      <c r="F43" s="264" t="s">
        <v>442</v>
      </c>
      <c r="G43" s="273" t="s">
        <v>704</v>
      </c>
      <c r="H43" s="263" t="s">
        <v>77</v>
      </c>
      <c r="I43" s="265" t="s">
        <v>742</v>
      </c>
      <c r="J43" s="266">
        <v>500000</v>
      </c>
      <c r="K43" s="218"/>
      <c r="M43" s="50"/>
      <c r="N43" s="60"/>
      <c r="O43" s="310"/>
      <c r="P43" s="51"/>
      <c r="Q43" s="945"/>
      <c r="R43" s="51"/>
      <c r="S43" s="309"/>
      <c r="T43" s="945"/>
      <c r="U43" s="945"/>
      <c r="V43" s="54"/>
      <c r="W43" s="59"/>
    </row>
    <row r="44" spans="1:23" s="307" customFormat="1" ht="54" customHeight="1" x14ac:dyDescent="0.25">
      <c r="A44" s="209">
        <v>39</v>
      </c>
      <c r="B44" s="263" t="s">
        <v>216</v>
      </c>
      <c r="C44" s="263" t="s">
        <v>328</v>
      </c>
      <c r="D44" s="263" t="s">
        <v>729</v>
      </c>
      <c r="E44" s="264" t="s">
        <v>730</v>
      </c>
      <c r="F44" s="264" t="s">
        <v>442</v>
      </c>
      <c r="G44" s="273" t="s">
        <v>704</v>
      </c>
      <c r="H44" s="263" t="s">
        <v>77</v>
      </c>
      <c r="I44" s="265" t="s">
        <v>742</v>
      </c>
      <c r="J44" s="266">
        <v>500000</v>
      </c>
      <c r="K44" s="218"/>
      <c r="M44" s="50"/>
      <c r="N44" s="60"/>
      <c r="O44" s="310"/>
      <c r="P44" s="51"/>
      <c r="Q44" s="945"/>
      <c r="R44" s="51"/>
      <c r="S44" s="309"/>
      <c r="T44" s="945"/>
      <c r="U44" s="945"/>
      <c r="V44" s="54"/>
      <c r="W44" s="59"/>
    </row>
    <row r="45" spans="1:23" s="323" customFormat="1" ht="45" customHeight="1" x14ac:dyDescent="0.25">
      <c r="A45" s="209">
        <v>40</v>
      </c>
      <c r="B45" s="263" t="s">
        <v>216</v>
      </c>
      <c r="C45" s="263" t="s">
        <v>328</v>
      </c>
      <c r="D45" s="263" t="s">
        <v>729</v>
      </c>
      <c r="E45" s="264" t="s">
        <v>761</v>
      </c>
      <c r="F45" s="264" t="s">
        <v>191</v>
      </c>
      <c r="G45" s="273" t="s">
        <v>760</v>
      </c>
      <c r="H45" s="263" t="s">
        <v>77</v>
      </c>
      <c r="I45" s="265" t="s">
        <v>742</v>
      </c>
      <c r="J45" s="266">
        <v>500000</v>
      </c>
      <c r="K45" s="218"/>
      <c r="M45" s="50"/>
      <c r="N45" s="60"/>
      <c r="O45" s="325"/>
      <c r="P45" s="51"/>
      <c r="Q45" s="945"/>
      <c r="R45" s="51"/>
      <c r="S45" s="324"/>
      <c r="T45" s="945"/>
      <c r="U45" s="945"/>
      <c r="V45" s="54"/>
      <c r="W45" s="59"/>
    </row>
    <row r="46" spans="1:23" s="307" customFormat="1" ht="39.75" customHeight="1" x14ac:dyDescent="0.25">
      <c r="A46" s="209">
        <v>41</v>
      </c>
      <c r="B46" s="263" t="s">
        <v>298</v>
      </c>
      <c r="C46" s="263" t="s">
        <v>228</v>
      </c>
      <c r="D46" s="263" t="s">
        <v>731</v>
      </c>
      <c r="E46" s="264" t="s">
        <v>732</v>
      </c>
      <c r="F46" s="264" t="s">
        <v>191</v>
      </c>
      <c r="G46" s="273" t="s">
        <v>701</v>
      </c>
      <c r="H46" s="263" t="s">
        <v>77</v>
      </c>
      <c r="I46" s="265" t="s">
        <v>742</v>
      </c>
      <c r="J46" s="266">
        <v>500000</v>
      </c>
      <c r="K46" s="218"/>
      <c r="M46" s="50"/>
      <c r="N46" s="60"/>
      <c r="O46" s="310"/>
      <c r="P46" s="51"/>
      <c r="Q46" s="945"/>
      <c r="R46" s="51"/>
      <c r="S46" s="309"/>
      <c r="T46" s="945"/>
      <c r="U46" s="945"/>
      <c r="V46" s="54"/>
      <c r="W46" s="59"/>
    </row>
    <row r="47" spans="1:23" s="307" customFormat="1" ht="78.75" customHeight="1" x14ac:dyDescent="0.25">
      <c r="A47" s="209">
        <v>42</v>
      </c>
      <c r="B47" s="263" t="s">
        <v>298</v>
      </c>
      <c r="C47" s="263" t="s">
        <v>228</v>
      </c>
      <c r="D47" s="263" t="s">
        <v>733</v>
      </c>
      <c r="E47" s="264" t="s">
        <v>734</v>
      </c>
      <c r="F47" s="264" t="s">
        <v>442</v>
      </c>
      <c r="G47" s="273" t="s">
        <v>704</v>
      </c>
      <c r="H47" s="263" t="s">
        <v>77</v>
      </c>
      <c r="I47" s="265" t="s">
        <v>742</v>
      </c>
      <c r="J47" s="266">
        <v>500000</v>
      </c>
      <c r="K47" s="218"/>
      <c r="M47" s="50"/>
      <c r="N47" s="60"/>
      <c r="O47" s="310"/>
      <c r="P47" s="51"/>
      <c r="Q47" s="945"/>
      <c r="R47" s="51"/>
      <c r="S47" s="309"/>
      <c r="T47" s="945"/>
      <c r="U47" s="945"/>
      <c r="V47" s="54"/>
      <c r="W47" s="59"/>
    </row>
    <row r="48" spans="1:23" s="307" customFormat="1" ht="48.75" customHeight="1" x14ac:dyDescent="0.25">
      <c r="A48" s="209">
        <v>43</v>
      </c>
      <c r="B48" s="263" t="s">
        <v>131</v>
      </c>
      <c r="C48" s="263" t="s">
        <v>228</v>
      </c>
      <c r="D48" s="263"/>
      <c r="E48" s="264" t="s">
        <v>740</v>
      </c>
      <c r="F48" s="264" t="s">
        <v>741</v>
      </c>
      <c r="G48" s="273" t="s">
        <v>707</v>
      </c>
      <c r="H48" s="263" t="s">
        <v>77</v>
      </c>
      <c r="I48" s="265" t="s">
        <v>742</v>
      </c>
      <c r="J48" s="266">
        <v>500000</v>
      </c>
      <c r="K48" s="218"/>
      <c r="M48" s="50"/>
      <c r="N48" s="60"/>
      <c r="O48" s="310"/>
      <c r="P48" s="51"/>
      <c r="Q48" s="945"/>
      <c r="R48" s="51"/>
      <c r="S48" s="309"/>
      <c r="T48" s="945"/>
      <c r="U48" s="945"/>
      <c r="V48" s="54"/>
      <c r="W48" s="59"/>
    </row>
    <row r="49" spans="1:23" s="307" customFormat="1" ht="35.25" customHeight="1" x14ac:dyDescent="0.25">
      <c r="A49" s="209">
        <v>44</v>
      </c>
      <c r="B49" s="263" t="s">
        <v>743</v>
      </c>
      <c r="C49" s="263" t="s">
        <v>167</v>
      </c>
      <c r="D49" s="263" t="s">
        <v>744</v>
      </c>
      <c r="E49" s="264" t="s">
        <v>745</v>
      </c>
      <c r="F49" s="264" t="s">
        <v>442</v>
      </c>
      <c r="G49" s="273" t="s">
        <v>551</v>
      </c>
      <c r="H49" s="263" t="s">
        <v>77</v>
      </c>
      <c r="I49" s="265" t="s">
        <v>742</v>
      </c>
      <c r="J49" s="266">
        <v>500000</v>
      </c>
      <c r="K49" s="221"/>
      <c r="M49" s="50"/>
      <c r="N49" s="60"/>
      <c r="O49" s="310"/>
      <c r="P49" s="51"/>
      <c r="Q49" s="945"/>
      <c r="R49" s="51"/>
      <c r="S49" s="309"/>
      <c r="T49" s="945"/>
      <c r="U49" s="945"/>
      <c r="V49" s="54"/>
      <c r="W49" s="59"/>
    </row>
    <row r="50" spans="1:23" s="323" customFormat="1" ht="52.5" customHeight="1" x14ac:dyDescent="0.25">
      <c r="A50" s="209">
        <v>45</v>
      </c>
      <c r="B50" s="263" t="s">
        <v>500</v>
      </c>
      <c r="C50" s="263" t="s">
        <v>241</v>
      </c>
      <c r="D50" s="263"/>
      <c r="E50" s="264" t="s">
        <v>746</v>
      </c>
      <c r="F50" s="264" t="s">
        <v>442</v>
      </c>
      <c r="G50" s="273" t="s">
        <v>551</v>
      </c>
      <c r="H50" s="263" t="s">
        <v>77</v>
      </c>
      <c r="I50" s="265" t="s">
        <v>742</v>
      </c>
      <c r="J50" s="266">
        <v>500000</v>
      </c>
      <c r="K50" s="221"/>
      <c r="M50" s="50"/>
      <c r="N50" s="60"/>
      <c r="O50" s="325"/>
      <c r="P50" s="51"/>
      <c r="Q50" s="945"/>
      <c r="R50" s="51"/>
      <c r="S50" s="324"/>
      <c r="T50" s="945"/>
      <c r="U50" s="945"/>
      <c r="V50" s="54"/>
      <c r="W50" s="59"/>
    </row>
    <row r="51" spans="1:23" s="323" customFormat="1" ht="53.25" customHeight="1" x14ac:dyDescent="0.25">
      <c r="A51" s="209">
        <v>46</v>
      </c>
      <c r="B51" s="263" t="s">
        <v>747</v>
      </c>
      <c r="C51" s="263" t="s">
        <v>748</v>
      </c>
      <c r="D51" s="263" t="s">
        <v>749</v>
      </c>
      <c r="E51" s="264" t="s">
        <v>750</v>
      </c>
      <c r="F51" s="264" t="s">
        <v>751</v>
      </c>
      <c r="G51" s="273" t="s">
        <v>704</v>
      </c>
      <c r="H51" s="263" t="s">
        <v>77</v>
      </c>
      <c r="I51" s="265" t="s">
        <v>742</v>
      </c>
      <c r="J51" s="266">
        <v>500000</v>
      </c>
      <c r="K51" s="221"/>
      <c r="M51" s="50"/>
      <c r="N51" s="60"/>
      <c r="O51" s="325"/>
      <c r="P51" s="51"/>
      <c r="Q51" s="945"/>
      <c r="R51" s="51"/>
      <c r="S51" s="324"/>
      <c r="T51" s="945"/>
      <c r="U51" s="945"/>
      <c r="V51" s="54"/>
      <c r="W51" s="59"/>
    </row>
    <row r="52" spans="1:23" s="323" customFormat="1" ht="48" customHeight="1" x14ac:dyDescent="0.25">
      <c r="A52" s="209">
        <v>47</v>
      </c>
      <c r="B52" s="263" t="s">
        <v>465</v>
      </c>
      <c r="C52" s="263" t="s">
        <v>657</v>
      </c>
      <c r="D52" s="263"/>
      <c r="E52" s="263" t="s">
        <v>752</v>
      </c>
      <c r="F52" s="264" t="s">
        <v>741</v>
      </c>
      <c r="G52" s="273" t="s">
        <v>753</v>
      </c>
      <c r="H52" s="263" t="s">
        <v>77</v>
      </c>
      <c r="I52" s="265" t="s">
        <v>742</v>
      </c>
      <c r="J52" s="266">
        <v>500000</v>
      </c>
      <c r="K52" s="221"/>
      <c r="M52" s="50"/>
      <c r="N52" s="60"/>
      <c r="O52" s="325"/>
      <c r="P52" s="51"/>
      <c r="Q52" s="945"/>
      <c r="R52" s="51"/>
      <c r="S52" s="324"/>
      <c r="T52" s="945"/>
      <c r="U52" s="945"/>
      <c r="V52" s="54"/>
      <c r="W52" s="59"/>
    </row>
    <row r="53" spans="1:23" s="323" customFormat="1" ht="43.5" customHeight="1" x14ac:dyDescent="0.25">
      <c r="A53" s="209">
        <v>48</v>
      </c>
      <c r="B53" s="263" t="s">
        <v>465</v>
      </c>
      <c r="C53" s="263" t="s">
        <v>657</v>
      </c>
      <c r="D53" s="263"/>
      <c r="E53" s="263" t="s">
        <v>754</v>
      </c>
      <c r="F53" s="264" t="s">
        <v>191</v>
      </c>
      <c r="G53" s="273" t="s">
        <v>753</v>
      </c>
      <c r="H53" s="263" t="s">
        <v>77</v>
      </c>
      <c r="I53" s="265" t="s">
        <v>742</v>
      </c>
      <c r="J53" s="266">
        <v>500000</v>
      </c>
      <c r="K53" s="221"/>
      <c r="M53" s="50"/>
      <c r="N53" s="60"/>
      <c r="O53" s="325"/>
      <c r="P53" s="51"/>
      <c r="Q53" s="945"/>
      <c r="R53" s="51"/>
      <c r="S53" s="324"/>
      <c r="T53" s="945"/>
      <c r="U53" s="945"/>
      <c r="V53" s="54"/>
      <c r="W53" s="59"/>
    </row>
    <row r="54" spans="1:23" s="323" customFormat="1" ht="54.75" customHeight="1" x14ac:dyDescent="0.25">
      <c r="A54" s="209">
        <v>49</v>
      </c>
      <c r="B54" s="263" t="s">
        <v>162</v>
      </c>
      <c r="C54" s="263" t="s">
        <v>755</v>
      </c>
      <c r="D54" s="263"/>
      <c r="E54" s="264" t="s">
        <v>756</v>
      </c>
      <c r="F54" s="264" t="s">
        <v>191</v>
      </c>
      <c r="G54" s="273" t="s">
        <v>701</v>
      </c>
      <c r="H54" s="263" t="s">
        <v>77</v>
      </c>
      <c r="I54" s="265" t="s">
        <v>742</v>
      </c>
      <c r="J54" s="266">
        <v>500000</v>
      </c>
      <c r="K54" s="221"/>
      <c r="M54" s="50"/>
      <c r="N54" s="60"/>
      <c r="O54" s="325"/>
      <c r="P54" s="51"/>
      <c r="Q54" s="945"/>
      <c r="R54" s="51"/>
      <c r="S54" s="324"/>
      <c r="T54" s="945"/>
      <c r="U54" s="945"/>
      <c r="V54" s="54"/>
      <c r="W54" s="59"/>
    </row>
    <row r="55" spans="1:23" s="323" customFormat="1" ht="42.75" customHeight="1" x14ac:dyDescent="0.25">
      <c r="A55" s="209">
        <v>50</v>
      </c>
      <c r="B55" s="263" t="s">
        <v>110</v>
      </c>
      <c r="C55" s="263" t="s">
        <v>167</v>
      </c>
      <c r="D55" s="263"/>
      <c r="E55" s="264" t="s">
        <v>757</v>
      </c>
      <c r="F55" s="264" t="s">
        <v>442</v>
      </c>
      <c r="G55" s="273" t="s">
        <v>487</v>
      </c>
      <c r="H55" s="263" t="s">
        <v>77</v>
      </c>
      <c r="I55" s="265" t="s">
        <v>742</v>
      </c>
      <c r="J55" s="266">
        <v>500000</v>
      </c>
      <c r="K55" s="221"/>
      <c r="M55" s="50"/>
      <c r="N55" s="60"/>
      <c r="O55" s="325"/>
      <c r="P55" s="51"/>
      <c r="Q55" s="945"/>
      <c r="R55" s="51"/>
      <c r="S55" s="324"/>
      <c r="T55" s="945"/>
      <c r="U55" s="945"/>
      <c r="V55" s="54"/>
      <c r="W55" s="59"/>
    </row>
    <row r="56" spans="1:23" s="307" customFormat="1" ht="42.75" customHeight="1" x14ac:dyDescent="0.25">
      <c r="A56" s="209">
        <v>51</v>
      </c>
      <c r="B56" s="263" t="s">
        <v>110</v>
      </c>
      <c r="C56" s="263" t="s">
        <v>167</v>
      </c>
      <c r="D56" s="263"/>
      <c r="E56" s="264" t="s">
        <v>758</v>
      </c>
      <c r="F56" s="264" t="s">
        <v>442</v>
      </c>
      <c r="G56" s="273" t="s">
        <v>551</v>
      </c>
      <c r="H56" s="263" t="s">
        <v>77</v>
      </c>
      <c r="I56" s="265" t="s">
        <v>742</v>
      </c>
      <c r="J56" s="266">
        <v>500000</v>
      </c>
      <c r="K56" s="221"/>
      <c r="M56" s="50"/>
      <c r="N56" s="60"/>
      <c r="O56" s="310"/>
      <c r="P56" s="51"/>
      <c r="Q56" s="945"/>
      <c r="R56" s="51"/>
      <c r="S56" s="309"/>
      <c r="T56" s="945"/>
      <c r="U56" s="945"/>
      <c r="V56" s="54"/>
      <c r="W56" s="59"/>
    </row>
    <row r="57" spans="1:23" s="307" customFormat="1" ht="54" customHeight="1" x14ac:dyDescent="0.25">
      <c r="A57" s="209">
        <v>52</v>
      </c>
      <c r="B57" s="17" t="s">
        <v>281</v>
      </c>
      <c r="C57" s="263" t="s">
        <v>167</v>
      </c>
      <c r="D57" s="263"/>
      <c r="E57" s="264" t="s">
        <v>759</v>
      </c>
      <c r="F57" s="264" t="s">
        <v>442</v>
      </c>
      <c r="G57" s="273" t="s">
        <v>487</v>
      </c>
      <c r="H57" s="263" t="s">
        <v>77</v>
      </c>
      <c r="I57" s="265" t="s">
        <v>742</v>
      </c>
      <c r="J57" s="266">
        <v>500000</v>
      </c>
      <c r="K57" s="221"/>
      <c r="M57" s="50"/>
      <c r="N57" s="60"/>
      <c r="O57" s="310"/>
      <c r="P57" s="51"/>
      <c r="Q57" s="945"/>
      <c r="R57" s="51"/>
      <c r="S57" s="309"/>
      <c r="T57" s="945"/>
      <c r="U57" s="945"/>
      <c r="V57" s="54"/>
      <c r="W57" s="59"/>
    </row>
    <row r="58" spans="1:23" s="331" customFormat="1" ht="54" customHeight="1" x14ac:dyDescent="0.25">
      <c r="A58" s="209">
        <v>53</v>
      </c>
      <c r="B58" s="17" t="s">
        <v>111</v>
      </c>
      <c r="C58" s="263" t="s">
        <v>167</v>
      </c>
      <c r="D58" s="263"/>
      <c r="E58" s="351" t="s">
        <v>793</v>
      </c>
      <c r="F58" s="264" t="s">
        <v>442</v>
      </c>
      <c r="G58" s="273" t="s">
        <v>551</v>
      </c>
      <c r="H58" s="263" t="s">
        <v>77</v>
      </c>
      <c r="I58" s="265" t="s">
        <v>742</v>
      </c>
      <c r="J58" s="266">
        <v>500000</v>
      </c>
      <c r="K58" s="221"/>
      <c r="M58" s="50"/>
      <c r="N58" s="60"/>
      <c r="O58" s="333"/>
      <c r="P58" s="51"/>
      <c r="Q58" s="945"/>
      <c r="R58" s="51"/>
      <c r="S58" s="332"/>
      <c r="T58" s="945"/>
      <c r="U58" s="945"/>
      <c r="V58" s="54"/>
      <c r="W58" s="59"/>
    </row>
    <row r="59" spans="1:23" s="323" customFormat="1" ht="53.25" customHeight="1" x14ac:dyDescent="0.25">
      <c r="A59" s="209">
        <v>54</v>
      </c>
      <c r="B59" s="17" t="s">
        <v>47</v>
      </c>
      <c r="C59" s="263" t="s">
        <v>225</v>
      </c>
      <c r="D59" s="263"/>
      <c r="E59" s="326" t="s">
        <v>763</v>
      </c>
      <c r="F59" s="327" t="s">
        <v>326</v>
      </c>
      <c r="G59" s="327" t="s">
        <v>760</v>
      </c>
      <c r="H59" s="263" t="s">
        <v>77</v>
      </c>
      <c r="I59" s="265" t="s">
        <v>762</v>
      </c>
      <c r="J59" s="266">
        <v>500000</v>
      </c>
      <c r="K59" s="221"/>
      <c r="M59" s="50"/>
      <c r="N59" s="60"/>
      <c r="O59" s="325"/>
      <c r="P59" s="51"/>
      <c r="Q59" s="945"/>
      <c r="R59" s="51"/>
      <c r="S59" s="324"/>
      <c r="T59" s="945"/>
      <c r="U59" s="945"/>
      <c r="V59" s="54"/>
      <c r="W59" s="59"/>
    </row>
    <row r="60" spans="1:23" s="323" customFormat="1" ht="69" customHeight="1" x14ac:dyDescent="0.25">
      <c r="A60" s="209">
        <v>55</v>
      </c>
      <c r="B60" s="17" t="s">
        <v>47</v>
      </c>
      <c r="C60" s="263" t="s">
        <v>225</v>
      </c>
      <c r="D60" s="263"/>
      <c r="E60" s="326" t="s">
        <v>765</v>
      </c>
      <c r="F60" s="327" t="s">
        <v>764</v>
      </c>
      <c r="G60" s="327" t="s">
        <v>551</v>
      </c>
      <c r="H60" s="263" t="s">
        <v>77</v>
      </c>
      <c r="I60" s="265" t="s">
        <v>708</v>
      </c>
      <c r="J60" s="266">
        <v>1000000</v>
      </c>
      <c r="K60" s="221"/>
      <c r="M60" s="50"/>
      <c r="N60" s="60"/>
      <c r="O60" s="325"/>
      <c r="P60" s="51"/>
      <c r="Q60" s="945"/>
      <c r="R60" s="51"/>
      <c r="S60" s="324"/>
      <c r="T60" s="945"/>
      <c r="U60" s="945"/>
      <c r="V60" s="54"/>
      <c r="W60" s="59"/>
    </row>
    <row r="61" spans="1:23" s="323" customFormat="1" ht="54" customHeight="1" x14ac:dyDescent="0.25">
      <c r="A61" s="209">
        <v>56</v>
      </c>
      <c r="B61" s="17" t="s">
        <v>47</v>
      </c>
      <c r="C61" s="263" t="s">
        <v>225</v>
      </c>
      <c r="D61" s="263"/>
      <c r="E61" s="326" t="s">
        <v>766</v>
      </c>
      <c r="F61" s="327" t="s">
        <v>764</v>
      </c>
      <c r="G61" s="327" t="s">
        <v>528</v>
      </c>
      <c r="H61" s="263" t="s">
        <v>77</v>
      </c>
      <c r="I61" s="265" t="s">
        <v>708</v>
      </c>
      <c r="J61" s="266">
        <v>1000000</v>
      </c>
      <c r="K61" s="221"/>
      <c r="M61" s="50"/>
      <c r="N61" s="60"/>
      <c r="O61" s="325"/>
      <c r="P61" s="51"/>
      <c r="Q61" s="945"/>
      <c r="R61" s="51"/>
      <c r="S61" s="324"/>
      <c r="T61" s="945"/>
      <c r="U61" s="945"/>
      <c r="V61" s="54"/>
      <c r="W61" s="59"/>
    </row>
    <row r="62" spans="1:23" s="307" customFormat="1" ht="65.25" customHeight="1" x14ac:dyDescent="0.25">
      <c r="A62" s="209">
        <v>57</v>
      </c>
      <c r="B62" s="17" t="s">
        <v>47</v>
      </c>
      <c r="C62" s="263" t="s">
        <v>225</v>
      </c>
      <c r="D62" s="263"/>
      <c r="E62" s="326" t="s">
        <v>767</v>
      </c>
      <c r="F62" s="327" t="s">
        <v>336</v>
      </c>
      <c r="G62" s="327" t="s">
        <v>528</v>
      </c>
      <c r="H62" s="263" t="s">
        <v>77</v>
      </c>
      <c r="I62" s="265" t="s">
        <v>708</v>
      </c>
      <c r="J62" s="266">
        <v>1000000</v>
      </c>
      <c r="K62" s="218"/>
      <c r="M62" s="50"/>
      <c r="N62" s="60"/>
      <c r="O62" s="310"/>
      <c r="P62" s="51"/>
      <c r="Q62" s="945"/>
      <c r="R62" s="51"/>
      <c r="S62" s="309"/>
      <c r="T62" s="945"/>
      <c r="U62" s="945"/>
      <c r="V62" s="54"/>
      <c r="W62" s="59"/>
    </row>
    <row r="63" spans="1:23" s="307" customFormat="1" ht="65.25" customHeight="1" x14ac:dyDescent="0.25">
      <c r="A63" s="209">
        <v>58</v>
      </c>
      <c r="B63" s="17" t="s">
        <v>47</v>
      </c>
      <c r="C63" s="263" t="s">
        <v>225</v>
      </c>
      <c r="D63" s="263"/>
      <c r="E63" s="326" t="s">
        <v>769</v>
      </c>
      <c r="F63" s="327" t="s">
        <v>768</v>
      </c>
      <c r="G63" s="327" t="s">
        <v>528</v>
      </c>
      <c r="H63" s="263" t="s">
        <v>77</v>
      </c>
      <c r="I63" s="265" t="s">
        <v>708</v>
      </c>
      <c r="J63" s="266">
        <v>1000000</v>
      </c>
      <c r="K63" s="218"/>
      <c r="M63" s="50"/>
      <c r="N63" s="60"/>
      <c r="O63" s="310"/>
      <c r="P63" s="51"/>
      <c r="Q63" s="945"/>
      <c r="R63" s="51"/>
      <c r="S63" s="309"/>
      <c r="T63" s="945"/>
      <c r="U63" s="945"/>
      <c r="V63" s="54"/>
      <c r="W63" s="59"/>
    </row>
    <row r="64" spans="1:23" s="323" customFormat="1" ht="65.25" customHeight="1" x14ac:dyDescent="0.25">
      <c r="A64" s="209">
        <v>59</v>
      </c>
      <c r="B64" s="17" t="s">
        <v>47</v>
      </c>
      <c r="C64" s="263" t="s">
        <v>225</v>
      </c>
      <c r="D64" s="263"/>
      <c r="E64" s="326" t="s">
        <v>770</v>
      </c>
      <c r="F64" s="327" t="s">
        <v>768</v>
      </c>
      <c r="G64" s="327" t="s">
        <v>487</v>
      </c>
      <c r="H64" s="263" t="s">
        <v>77</v>
      </c>
      <c r="I64" s="265" t="s">
        <v>708</v>
      </c>
      <c r="J64" s="266">
        <v>1000000</v>
      </c>
      <c r="K64" s="218"/>
      <c r="M64" s="50"/>
      <c r="N64" s="60"/>
      <c r="O64" s="325"/>
      <c r="P64" s="51"/>
      <c r="Q64" s="945"/>
      <c r="R64" s="51"/>
      <c r="S64" s="324"/>
      <c r="T64" s="945"/>
      <c r="U64" s="945"/>
      <c r="V64" s="54"/>
      <c r="W64" s="59"/>
    </row>
    <row r="65" spans="1:23" s="323" customFormat="1" ht="77.25" customHeight="1" x14ac:dyDescent="0.25">
      <c r="A65" s="209">
        <v>60</v>
      </c>
      <c r="B65" s="17" t="s">
        <v>47</v>
      </c>
      <c r="C65" s="263" t="s">
        <v>225</v>
      </c>
      <c r="D65" s="263"/>
      <c r="E65" s="326" t="s">
        <v>771</v>
      </c>
      <c r="F65" s="327" t="s">
        <v>768</v>
      </c>
      <c r="G65" s="327" t="s">
        <v>339</v>
      </c>
      <c r="H65" s="263" t="s">
        <v>77</v>
      </c>
      <c r="I65" s="265" t="s">
        <v>708</v>
      </c>
      <c r="J65" s="266">
        <v>1000000</v>
      </c>
      <c r="K65" s="218"/>
      <c r="M65" s="50"/>
      <c r="N65" s="60"/>
      <c r="O65" s="325"/>
      <c r="P65" s="51"/>
      <c r="Q65" s="945"/>
      <c r="R65" s="51"/>
      <c r="S65" s="324"/>
      <c r="T65" s="945"/>
      <c r="U65" s="945"/>
      <c r="V65" s="54"/>
      <c r="W65" s="59"/>
    </row>
    <row r="66" spans="1:23" s="323" customFormat="1" ht="59.25" customHeight="1" x14ac:dyDescent="0.25">
      <c r="A66" s="209">
        <v>61</v>
      </c>
      <c r="B66" s="17" t="s">
        <v>47</v>
      </c>
      <c r="C66" s="263" t="s">
        <v>225</v>
      </c>
      <c r="D66" s="263"/>
      <c r="E66" s="326" t="s">
        <v>772</v>
      </c>
      <c r="F66" s="327" t="s">
        <v>336</v>
      </c>
      <c r="G66" s="327" t="s">
        <v>753</v>
      </c>
      <c r="H66" s="263" t="s">
        <v>77</v>
      </c>
      <c r="I66" s="265" t="s">
        <v>708</v>
      </c>
      <c r="J66" s="266">
        <v>1000000</v>
      </c>
      <c r="K66" s="218"/>
      <c r="M66" s="50"/>
      <c r="N66" s="60"/>
      <c r="O66" s="325"/>
      <c r="P66" s="51"/>
      <c r="Q66" s="945"/>
      <c r="R66" s="51"/>
      <c r="S66" s="324"/>
      <c r="T66" s="945"/>
      <c r="U66" s="945"/>
      <c r="V66" s="54"/>
      <c r="W66" s="59"/>
    </row>
    <row r="67" spans="1:23" s="323" customFormat="1" ht="55.5" customHeight="1" x14ac:dyDescent="0.25">
      <c r="A67" s="209">
        <v>62</v>
      </c>
      <c r="B67" s="17" t="s">
        <v>47</v>
      </c>
      <c r="C67" s="263" t="s">
        <v>225</v>
      </c>
      <c r="D67" s="263"/>
      <c r="E67" s="326" t="s">
        <v>773</v>
      </c>
      <c r="F67" s="327" t="s">
        <v>336</v>
      </c>
      <c r="G67" s="327" t="s">
        <v>753</v>
      </c>
      <c r="H67" s="263" t="s">
        <v>77</v>
      </c>
      <c r="I67" s="265" t="s">
        <v>708</v>
      </c>
      <c r="J67" s="266">
        <v>1000000</v>
      </c>
      <c r="K67" s="218"/>
      <c r="M67" s="50"/>
      <c r="N67" s="60"/>
      <c r="O67" s="325"/>
      <c r="P67" s="51"/>
      <c r="Q67" s="945"/>
      <c r="R67" s="51"/>
      <c r="S67" s="324"/>
      <c r="T67" s="945"/>
      <c r="U67" s="945"/>
      <c r="V67" s="54"/>
      <c r="W67" s="59"/>
    </row>
    <row r="68" spans="1:23" s="323" customFormat="1" ht="65.25" customHeight="1" x14ac:dyDescent="0.25">
      <c r="A68" s="209">
        <v>63</v>
      </c>
      <c r="B68" s="17" t="s">
        <v>47</v>
      </c>
      <c r="C68" s="263" t="s">
        <v>225</v>
      </c>
      <c r="D68" s="263"/>
      <c r="E68" s="326" t="s">
        <v>774</v>
      </c>
      <c r="F68" s="327" t="s">
        <v>336</v>
      </c>
      <c r="G68" s="327" t="s">
        <v>753</v>
      </c>
      <c r="H68" s="263" t="s">
        <v>77</v>
      </c>
      <c r="I68" s="265" t="s">
        <v>708</v>
      </c>
      <c r="J68" s="266">
        <v>1000000</v>
      </c>
      <c r="K68" s="218"/>
      <c r="M68" s="50"/>
      <c r="N68" s="60"/>
      <c r="O68" s="325"/>
      <c r="P68" s="51"/>
      <c r="Q68" s="945"/>
      <c r="R68" s="51"/>
      <c r="S68" s="324"/>
      <c r="T68" s="945"/>
      <c r="U68" s="945"/>
      <c r="V68" s="54"/>
      <c r="W68" s="59"/>
    </row>
    <row r="69" spans="1:23" s="323" customFormat="1" ht="52.5" customHeight="1" x14ac:dyDescent="0.25">
      <c r="A69" s="209">
        <v>64</v>
      </c>
      <c r="B69" s="17" t="s">
        <v>47</v>
      </c>
      <c r="C69" s="263" t="s">
        <v>225</v>
      </c>
      <c r="D69" s="263"/>
      <c r="E69" s="326" t="s">
        <v>775</v>
      </c>
      <c r="F69" s="327" t="s">
        <v>336</v>
      </c>
      <c r="G69" s="327" t="s">
        <v>753</v>
      </c>
      <c r="H69" s="263" t="s">
        <v>77</v>
      </c>
      <c r="I69" s="265" t="s">
        <v>708</v>
      </c>
      <c r="J69" s="266">
        <v>1000000</v>
      </c>
      <c r="K69" s="218"/>
      <c r="M69" s="50"/>
      <c r="N69" s="60"/>
      <c r="O69" s="325"/>
      <c r="P69" s="51"/>
      <c r="Q69" s="945"/>
      <c r="R69" s="51"/>
      <c r="S69" s="324"/>
      <c r="T69" s="945"/>
      <c r="U69" s="945"/>
      <c r="V69" s="54"/>
      <c r="W69" s="59"/>
    </row>
    <row r="70" spans="1:23" s="323" customFormat="1" ht="65.25" customHeight="1" x14ac:dyDescent="0.25">
      <c r="A70" s="209">
        <v>65</v>
      </c>
      <c r="B70" s="17" t="s">
        <v>47</v>
      </c>
      <c r="C70" s="263" t="s">
        <v>225</v>
      </c>
      <c r="D70" s="263"/>
      <c r="E70" s="326" t="s">
        <v>776</v>
      </c>
      <c r="F70" s="327" t="s">
        <v>336</v>
      </c>
      <c r="G70" s="327" t="s">
        <v>707</v>
      </c>
      <c r="H70" s="263" t="s">
        <v>77</v>
      </c>
      <c r="I70" s="265" t="s">
        <v>708</v>
      </c>
      <c r="J70" s="266">
        <v>1000000</v>
      </c>
      <c r="K70" s="218"/>
      <c r="M70" s="50"/>
      <c r="N70" s="60"/>
      <c r="O70" s="325"/>
      <c r="P70" s="51"/>
      <c r="Q70" s="945"/>
      <c r="R70" s="51"/>
      <c r="S70" s="324"/>
      <c r="T70" s="945"/>
      <c r="U70" s="945"/>
      <c r="V70" s="54"/>
      <c r="W70" s="59"/>
    </row>
    <row r="71" spans="1:23" s="323" customFormat="1" ht="65.25" customHeight="1" x14ac:dyDescent="0.25">
      <c r="A71" s="209">
        <v>66</v>
      </c>
      <c r="B71" s="17" t="s">
        <v>47</v>
      </c>
      <c r="C71" s="263" t="s">
        <v>225</v>
      </c>
      <c r="D71" s="263"/>
      <c r="E71" s="326" t="s">
        <v>777</v>
      </c>
      <c r="F71" s="327" t="s">
        <v>336</v>
      </c>
      <c r="G71" s="327" t="s">
        <v>707</v>
      </c>
      <c r="H71" s="263" t="s">
        <v>77</v>
      </c>
      <c r="I71" s="265" t="s">
        <v>708</v>
      </c>
      <c r="J71" s="266">
        <v>1000000</v>
      </c>
      <c r="K71" s="218"/>
      <c r="M71" s="50"/>
      <c r="N71" s="60"/>
      <c r="O71" s="325"/>
      <c r="P71" s="51"/>
      <c r="Q71" s="945"/>
      <c r="R71" s="51"/>
      <c r="S71" s="324"/>
      <c r="T71" s="945"/>
      <c r="U71" s="945"/>
      <c r="V71" s="54"/>
      <c r="W71" s="59"/>
    </row>
    <row r="72" spans="1:23" s="323" customFormat="1" ht="52.5" customHeight="1" x14ac:dyDescent="0.25">
      <c r="A72" s="209">
        <v>67</v>
      </c>
      <c r="B72" s="17" t="s">
        <v>47</v>
      </c>
      <c r="C72" s="263" t="s">
        <v>225</v>
      </c>
      <c r="D72" s="263"/>
      <c r="E72" s="326" t="s">
        <v>778</v>
      </c>
      <c r="F72" s="327" t="s">
        <v>336</v>
      </c>
      <c r="G72" s="327" t="s">
        <v>707</v>
      </c>
      <c r="H72" s="263" t="s">
        <v>77</v>
      </c>
      <c r="I72" s="265" t="s">
        <v>708</v>
      </c>
      <c r="J72" s="266">
        <v>1000000</v>
      </c>
      <c r="K72" s="218"/>
      <c r="M72" s="50"/>
      <c r="N72" s="60"/>
      <c r="O72" s="325"/>
      <c r="P72" s="51"/>
      <c r="Q72" s="945"/>
      <c r="R72" s="51"/>
      <c r="S72" s="324"/>
      <c r="T72" s="945"/>
      <c r="U72" s="945"/>
      <c r="V72" s="54"/>
      <c r="W72" s="59"/>
    </row>
    <row r="73" spans="1:23" s="323" customFormat="1" ht="54" customHeight="1" x14ac:dyDescent="0.25">
      <c r="A73" s="209">
        <v>68</v>
      </c>
      <c r="B73" s="17" t="s">
        <v>47</v>
      </c>
      <c r="C73" s="263" t="s">
        <v>225</v>
      </c>
      <c r="D73" s="263"/>
      <c r="E73" s="326" t="s">
        <v>779</v>
      </c>
      <c r="F73" s="327" t="s">
        <v>336</v>
      </c>
      <c r="G73" s="327" t="s">
        <v>707</v>
      </c>
      <c r="H73" s="263" t="s">
        <v>77</v>
      </c>
      <c r="I73" s="265" t="s">
        <v>708</v>
      </c>
      <c r="J73" s="266">
        <v>1000000</v>
      </c>
      <c r="K73" s="218"/>
      <c r="M73" s="50"/>
      <c r="N73" s="60"/>
      <c r="O73" s="325"/>
      <c r="P73" s="51"/>
      <c r="Q73" s="945"/>
      <c r="R73" s="51"/>
      <c r="S73" s="324"/>
      <c r="T73" s="945"/>
      <c r="U73" s="945"/>
      <c r="V73" s="54"/>
      <c r="W73" s="59"/>
    </row>
    <row r="74" spans="1:23" s="323" customFormat="1" ht="54.75" customHeight="1" x14ac:dyDescent="0.25">
      <c r="A74" s="209">
        <v>69</v>
      </c>
      <c r="B74" s="298" t="s">
        <v>47</v>
      </c>
      <c r="C74" s="263" t="s">
        <v>225</v>
      </c>
      <c r="D74" s="263"/>
      <c r="E74" s="326" t="s">
        <v>780</v>
      </c>
      <c r="F74" s="327" t="s">
        <v>781</v>
      </c>
      <c r="G74" s="327" t="s">
        <v>782</v>
      </c>
      <c r="H74" s="263" t="s">
        <v>77</v>
      </c>
      <c r="I74" s="265" t="s">
        <v>742</v>
      </c>
      <c r="J74" s="266">
        <v>500000</v>
      </c>
      <c r="K74" s="218"/>
      <c r="M74" s="50"/>
      <c r="N74" s="60"/>
      <c r="O74" s="325"/>
      <c r="P74" s="51"/>
      <c r="Q74" s="945"/>
      <c r="R74" s="51"/>
      <c r="S74" s="324"/>
      <c r="T74" s="945"/>
      <c r="U74" s="945"/>
      <c r="V74" s="54"/>
      <c r="W74" s="59"/>
    </row>
    <row r="75" spans="1:23" s="323" customFormat="1" ht="51.75" customHeight="1" x14ac:dyDescent="0.25">
      <c r="A75" s="209">
        <v>70</v>
      </c>
      <c r="B75" s="17" t="s">
        <v>47</v>
      </c>
      <c r="C75" s="263" t="s">
        <v>225</v>
      </c>
      <c r="D75" s="263"/>
      <c r="E75" s="262" t="s">
        <v>783</v>
      </c>
      <c r="F75" s="327" t="s">
        <v>336</v>
      </c>
      <c r="G75" s="327" t="s">
        <v>753</v>
      </c>
      <c r="H75" s="263" t="s">
        <v>77</v>
      </c>
      <c r="I75" s="265" t="s">
        <v>708</v>
      </c>
      <c r="J75" s="266">
        <v>1000000</v>
      </c>
      <c r="K75" s="218"/>
      <c r="M75" s="50"/>
      <c r="N75" s="60"/>
      <c r="O75" s="325"/>
      <c r="P75" s="51"/>
      <c r="Q75" s="945"/>
      <c r="R75" s="51"/>
      <c r="S75" s="324"/>
      <c r="T75" s="945"/>
      <c r="U75" s="945"/>
      <c r="V75" s="54"/>
      <c r="W75" s="59"/>
    </row>
    <row r="76" spans="1:23" s="307" customFormat="1" ht="76.5" customHeight="1" x14ac:dyDescent="0.25">
      <c r="A76" s="209">
        <v>71</v>
      </c>
      <c r="B76" s="17" t="s">
        <v>47</v>
      </c>
      <c r="C76" s="263" t="s">
        <v>225</v>
      </c>
      <c r="D76" s="263"/>
      <c r="E76" s="264" t="s">
        <v>784</v>
      </c>
      <c r="F76" s="327" t="s">
        <v>336</v>
      </c>
      <c r="G76" s="327" t="s">
        <v>428</v>
      </c>
      <c r="H76" s="263" t="s">
        <v>77</v>
      </c>
      <c r="I76" s="265" t="s">
        <v>708</v>
      </c>
      <c r="J76" s="266">
        <v>1000000</v>
      </c>
      <c r="K76" s="218"/>
      <c r="M76" s="50"/>
      <c r="N76" s="60"/>
      <c r="O76" s="310"/>
      <c r="P76" s="51"/>
      <c r="Q76" s="945"/>
      <c r="R76" s="51"/>
      <c r="S76" s="309"/>
      <c r="T76" s="945"/>
      <c r="U76" s="945"/>
      <c r="V76" s="54"/>
      <c r="W76" s="59"/>
    </row>
    <row r="77" spans="1:23" s="307" customFormat="1" ht="52.5" customHeight="1" x14ac:dyDescent="0.25">
      <c r="A77" s="209">
        <v>72</v>
      </c>
      <c r="B77" s="17" t="s">
        <v>47</v>
      </c>
      <c r="C77" s="263" t="s">
        <v>225</v>
      </c>
      <c r="D77" s="263"/>
      <c r="E77" s="264" t="s">
        <v>785</v>
      </c>
      <c r="F77" s="327" t="s">
        <v>336</v>
      </c>
      <c r="G77" s="327" t="s">
        <v>418</v>
      </c>
      <c r="H77" s="263" t="s">
        <v>77</v>
      </c>
      <c r="I77" s="265" t="s">
        <v>708</v>
      </c>
      <c r="J77" s="266">
        <v>1000000</v>
      </c>
      <c r="K77" s="218"/>
      <c r="M77" s="50"/>
      <c r="N77" s="60"/>
      <c r="O77" s="310"/>
      <c r="P77" s="51"/>
      <c r="Q77" s="945"/>
      <c r="R77" s="51"/>
      <c r="S77" s="309"/>
      <c r="T77" s="945"/>
      <c r="U77" s="945"/>
      <c r="V77" s="54"/>
      <c r="W77" s="59"/>
    </row>
    <row r="78" spans="1:23" s="307" customFormat="1" ht="48" customHeight="1" x14ac:dyDescent="0.25">
      <c r="A78" s="209">
        <v>73</v>
      </c>
      <c r="B78" s="298" t="s">
        <v>47</v>
      </c>
      <c r="C78" s="263" t="s">
        <v>225</v>
      </c>
      <c r="D78" s="263"/>
      <c r="E78" s="264" t="s">
        <v>786</v>
      </c>
      <c r="F78" s="327" t="s">
        <v>781</v>
      </c>
      <c r="G78" s="327" t="s">
        <v>339</v>
      </c>
      <c r="H78" s="263" t="s">
        <v>77</v>
      </c>
      <c r="I78" s="265" t="s">
        <v>742</v>
      </c>
      <c r="J78" s="266">
        <v>500000</v>
      </c>
      <c r="K78" s="218"/>
      <c r="M78" s="50"/>
      <c r="N78" s="60"/>
      <c r="O78" s="310"/>
      <c r="P78" s="51"/>
      <c r="Q78" s="945"/>
      <c r="R78" s="51"/>
      <c r="S78" s="309"/>
      <c r="T78" s="945"/>
      <c r="U78" s="945"/>
      <c r="V78" s="54"/>
      <c r="W78" s="59"/>
    </row>
    <row r="79" spans="1:23" s="307" customFormat="1" ht="45.75" customHeight="1" x14ac:dyDescent="0.25">
      <c r="A79" s="209">
        <v>74</v>
      </c>
      <c r="B79" s="17" t="s">
        <v>47</v>
      </c>
      <c r="C79" s="263" t="s">
        <v>225</v>
      </c>
      <c r="D79" s="263"/>
      <c r="E79" s="264" t="s">
        <v>787</v>
      </c>
      <c r="F79" s="327" t="s">
        <v>326</v>
      </c>
      <c r="G79" s="327" t="s">
        <v>760</v>
      </c>
      <c r="H79" s="263" t="s">
        <v>77</v>
      </c>
      <c r="I79" s="265" t="s">
        <v>762</v>
      </c>
      <c r="J79" s="266">
        <v>500000</v>
      </c>
      <c r="K79" s="218"/>
      <c r="M79" s="50"/>
      <c r="N79" s="60"/>
      <c r="O79" s="310"/>
      <c r="P79" s="51"/>
      <c r="Q79" s="945"/>
      <c r="R79" s="51"/>
      <c r="S79" s="309"/>
      <c r="T79" s="945"/>
      <c r="U79" s="945"/>
      <c r="V79" s="54"/>
      <c r="W79" s="59"/>
    </row>
    <row r="80" spans="1:23" s="328" customFormat="1" ht="80.25" customHeight="1" x14ac:dyDescent="0.25">
      <c r="A80" s="209">
        <v>75</v>
      </c>
      <c r="B80" s="17" t="s">
        <v>47</v>
      </c>
      <c r="C80" s="263" t="s">
        <v>225</v>
      </c>
      <c r="D80" s="263"/>
      <c r="E80" s="264" t="s">
        <v>788</v>
      </c>
      <c r="F80" s="327" t="s">
        <v>336</v>
      </c>
      <c r="G80" s="327" t="s">
        <v>428</v>
      </c>
      <c r="H80" s="263" t="s">
        <v>77</v>
      </c>
      <c r="I80" s="265" t="s">
        <v>708</v>
      </c>
      <c r="J80" s="266">
        <v>1000000</v>
      </c>
      <c r="K80" s="218"/>
      <c r="M80" s="50"/>
      <c r="N80" s="60"/>
      <c r="O80" s="330"/>
      <c r="P80" s="51"/>
      <c r="Q80" s="945"/>
      <c r="R80" s="51"/>
      <c r="S80" s="329"/>
      <c r="T80" s="945"/>
      <c r="U80" s="945"/>
      <c r="V80" s="54"/>
      <c r="W80" s="59"/>
    </row>
    <row r="81" spans="1:23" s="348" customFormat="1" ht="54" customHeight="1" x14ac:dyDescent="0.25">
      <c r="A81" s="209">
        <v>76</v>
      </c>
      <c r="B81" s="17" t="s">
        <v>159</v>
      </c>
      <c r="C81" s="263" t="s">
        <v>228</v>
      </c>
      <c r="D81" s="263"/>
      <c r="E81" s="264" t="s">
        <v>794</v>
      </c>
      <c r="F81" s="327" t="s">
        <v>364</v>
      </c>
      <c r="G81" s="327" t="s">
        <v>701</v>
      </c>
      <c r="H81" s="263" t="s">
        <v>77</v>
      </c>
      <c r="I81" s="265" t="s">
        <v>795</v>
      </c>
      <c r="J81" s="266">
        <v>500000</v>
      </c>
      <c r="K81" s="218"/>
      <c r="M81" s="50"/>
      <c r="N81" s="60"/>
      <c r="O81" s="350"/>
      <c r="P81" s="51"/>
      <c r="Q81" s="945"/>
      <c r="R81" s="51"/>
      <c r="S81" s="349"/>
      <c r="T81" s="945"/>
      <c r="U81" s="945"/>
      <c r="V81" s="54"/>
      <c r="W81" s="59"/>
    </row>
    <row r="82" spans="1:23" s="352" customFormat="1" ht="54" customHeight="1" x14ac:dyDescent="0.25">
      <c r="A82" s="209">
        <v>77</v>
      </c>
      <c r="B82" s="364" t="s">
        <v>796</v>
      </c>
      <c r="C82" s="263" t="s">
        <v>797</v>
      </c>
      <c r="D82" s="263" t="s">
        <v>798</v>
      </c>
      <c r="E82" s="264" t="s">
        <v>799</v>
      </c>
      <c r="F82" s="264" t="s">
        <v>442</v>
      </c>
      <c r="G82" s="273" t="s">
        <v>701</v>
      </c>
      <c r="H82" s="263" t="s">
        <v>77</v>
      </c>
      <c r="I82" s="265" t="s">
        <v>742</v>
      </c>
      <c r="J82" s="266">
        <v>500000</v>
      </c>
      <c r="K82" s="218"/>
      <c r="M82" s="50"/>
      <c r="N82" s="60"/>
      <c r="O82" s="354"/>
      <c r="P82" s="51"/>
      <c r="Q82" s="945"/>
      <c r="R82" s="51"/>
      <c r="S82" s="353"/>
      <c r="T82" s="945"/>
      <c r="U82" s="945"/>
      <c r="V82" s="54"/>
      <c r="W82" s="59"/>
    </row>
    <row r="83" spans="1:23" s="307" customFormat="1" ht="16.5" customHeight="1" x14ac:dyDescent="0.25">
      <c r="A83" s="973" t="s">
        <v>261</v>
      </c>
      <c r="B83" s="974"/>
      <c r="C83" s="974"/>
      <c r="D83" s="974"/>
      <c r="E83" s="974"/>
      <c r="F83" s="974"/>
      <c r="G83" s="974"/>
      <c r="H83" s="974"/>
      <c r="I83" s="975"/>
      <c r="J83" s="971">
        <f>SUM(J6:J82)</f>
        <v>74000000</v>
      </c>
      <c r="K83" s="972"/>
      <c r="M83" s="50"/>
      <c r="N83" s="60"/>
      <c r="O83" s="310"/>
      <c r="P83" s="51"/>
      <c r="Q83" s="945"/>
      <c r="R83" s="51"/>
      <c r="S83" s="309"/>
      <c r="T83" s="945"/>
      <c r="U83" s="945"/>
      <c r="V83" s="54"/>
      <c r="W83" s="59"/>
    </row>
    <row r="84" spans="1:23" ht="18.75" customHeight="1" x14ac:dyDescent="0.25">
      <c r="A84" s="976" t="s">
        <v>853</v>
      </c>
      <c r="B84" s="976"/>
      <c r="C84" s="976"/>
      <c r="D84" s="976"/>
      <c r="E84" s="976"/>
      <c r="F84" s="976"/>
      <c r="G84" s="976"/>
      <c r="H84" s="976"/>
      <c r="I84" s="976"/>
      <c r="J84" s="976"/>
      <c r="K84" s="976"/>
      <c r="M84" s="50"/>
      <c r="N84" s="60"/>
      <c r="O84" s="945"/>
      <c r="P84" s="51"/>
      <c r="Q84" s="945"/>
      <c r="R84" s="51"/>
      <c r="S84" s="52"/>
      <c r="T84" s="945"/>
      <c r="U84" s="945"/>
      <c r="V84" s="54"/>
      <c r="W84" s="59"/>
    </row>
    <row r="85" spans="1:23" ht="18.75" customHeight="1" x14ac:dyDescent="0.25">
      <c r="A85" s="941" t="s">
        <v>12</v>
      </c>
      <c r="B85" s="941"/>
      <c r="C85" s="941"/>
      <c r="D85" s="941"/>
      <c r="E85" s="941"/>
      <c r="F85" s="941"/>
      <c r="G85" s="941"/>
      <c r="H85" s="941"/>
      <c r="I85" s="941"/>
      <c r="J85" s="941"/>
      <c r="K85" s="941"/>
      <c r="M85" s="50"/>
      <c r="N85" s="310"/>
      <c r="O85" s="945"/>
      <c r="P85" s="51"/>
      <c r="Q85" s="945"/>
      <c r="R85" s="51"/>
      <c r="S85" s="309"/>
      <c r="T85" s="945"/>
      <c r="U85" s="945"/>
      <c r="V85" s="54"/>
      <c r="W85" s="59"/>
    </row>
    <row r="86" spans="1:23" s="308" customFormat="1" ht="18.75" customHeight="1" x14ac:dyDescent="0.25">
      <c r="A86" s="942" t="s">
        <v>14</v>
      </c>
      <c r="B86" s="942"/>
      <c r="C86" s="942"/>
      <c r="D86" s="942"/>
      <c r="E86" s="942"/>
      <c r="F86" s="942"/>
      <c r="G86" s="942"/>
      <c r="H86" s="942"/>
      <c r="I86" s="942"/>
      <c r="J86" s="942"/>
      <c r="K86" s="942"/>
      <c r="L86" s="27"/>
      <c r="M86" s="50"/>
      <c r="N86" s="946"/>
      <c r="O86" s="945"/>
      <c r="P86" s="51"/>
      <c r="Q86" s="945"/>
      <c r="R86" s="51"/>
      <c r="S86" s="945"/>
      <c r="T86" s="945"/>
      <c r="U86" s="945"/>
      <c r="V86" s="54"/>
      <c r="W86" s="59"/>
    </row>
    <row r="87" spans="1:23" ht="15.75" x14ac:dyDescent="0.25">
      <c r="A87" s="937"/>
      <c r="B87" s="937"/>
      <c r="C87" s="937"/>
      <c r="D87" s="937"/>
      <c r="E87" s="937"/>
      <c r="F87" s="937"/>
      <c r="G87" s="937"/>
      <c r="H87" s="937"/>
      <c r="I87" s="937"/>
      <c r="J87" s="937"/>
      <c r="K87" s="937"/>
      <c r="M87" s="50"/>
      <c r="N87" s="946"/>
      <c r="O87" s="945"/>
      <c r="P87" s="51"/>
      <c r="Q87" s="945"/>
      <c r="R87" s="51"/>
      <c r="S87" s="945"/>
      <c r="T87" s="945"/>
      <c r="U87" s="945"/>
      <c r="V87" s="54"/>
      <c r="W87" s="59"/>
    </row>
    <row r="88" spans="1:23" ht="19.5" customHeight="1" x14ac:dyDescent="0.25">
      <c r="H88" s="939" t="s">
        <v>790</v>
      </c>
      <c r="I88" s="939"/>
      <c r="J88" s="939"/>
      <c r="K88" s="939"/>
      <c r="M88" s="50"/>
      <c r="N88" s="946"/>
      <c r="O88" s="945"/>
      <c r="P88" s="51"/>
      <c r="Q88" s="945"/>
      <c r="R88" s="51"/>
      <c r="S88" s="945"/>
      <c r="T88" s="945"/>
      <c r="U88" s="945"/>
      <c r="V88" s="54"/>
      <c r="W88" s="59"/>
    </row>
    <row r="89" spans="1:23" ht="17.25" customHeight="1" x14ac:dyDescent="0.25">
      <c r="B89" s="949" t="s">
        <v>878</v>
      </c>
      <c r="C89" s="949"/>
      <c r="D89" s="949"/>
      <c r="H89" s="957" t="s">
        <v>260</v>
      </c>
      <c r="I89" s="957"/>
      <c r="J89" s="957"/>
      <c r="K89" s="957"/>
      <c r="M89" s="50"/>
      <c r="N89" s="946"/>
      <c r="O89" s="945"/>
      <c r="P89" s="51"/>
      <c r="Q89" s="945"/>
      <c r="R89" s="51"/>
      <c r="S89" s="945"/>
      <c r="T89" s="945"/>
      <c r="U89" s="945"/>
      <c r="V89" s="54"/>
      <c r="W89" s="59"/>
    </row>
    <row r="90" spans="1:23" ht="15.75" x14ac:dyDescent="0.25">
      <c r="B90" s="375" t="s">
        <v>852</v>
      </c>
      <c r="M90" s="50"/>
      <c r="N90" s="946"/>
      <c r="O90" s="945"/>
      <c r="P90" s="51"/>
      <c r="Q90" s="945"/>
      <c r="R90" s="51"/>
      <c r="S90" s="945"/>
      <c r="T90" s="945"/>
      <c r="U90" s="945"/>
      <c r="V90" s="54"/>
      <c r="W90" s="59"/>
    </row>
    <row r="91" spans="1:23" ht="15.75" x14ac:dyDescent="0.25">
      <c r="M91" s="50"/>
      <c r="N91" s="946"/>
      <c r="O91" s="945"/>
      <c r="P91" s="51"/>
      <c r="Q91" s="945"/>
      <c r="R91" s="51"/>
      <c r="S91" s="945"/>
      <c r="T91" s="945"/>
      <c r="U91" s="945"/>
      <c r="V91" s="54"/>
      <c r="W91" s="59"/>
    </row>
    <row r="92" spans="1:23" ht="15.75" x14ac:dyDescent="0.25">
      <c r="M92" s="50"/>
      <c r="N92" s="310"/>
      <c r="O92" s="56"/>
      <c r="P92" s="310"/>
      <c r="Q92" s="56"/>
      <c r="R92" s="310"/>
      <c r="S92" s="309"/>
      <c r="T92" s="56"/>
      <c r="U92" s="56"/>
      <c r="V92" s="54"/>
      <c r="W92" s="57"/>
    </row>
    <row r="93" spans="1:23" x14ac:dyDescent="0.25">
      <c r="M93" s="940"/>
      <c r="N93" s="940"/>
      <c r="O93" s="940"/>
      <c r="P93" s="940"/>
      <c r="Q93" s="940"/>
      <c r="R93" s="940"/>
      <c r="S93" s="940"/>
      <c r="T93" s="940"/>
      <c r="U93" s="940"/>
      <c r="V93" s="940"/>
      <c r="W93" s="940"/>
    </row>
    <row r="94" spans="1:23" x14ac:dyDescent="0.25">
      <c r="B94" s="1" t="s">
        <v>1050</v>
      </c>
      <c r="C94" s="1">
        <v>3</v>
      </c>
      <c r="H94" s="936"/>
      <c r="I94" s="936"/>
      <c r="J94" s="936"/>
      <c r="K94" s="936"/>
      <c r="M94" s="941"/>
      <c r="N94" s="941"/>
      <c r="O94" s="941"/>
      <c r="P94" s="941"/>
      <c r="Q94" s="941"/>
      <c r="R94" s="941"/>
      <c r="S94" s="941"/>
      <c r="T94" s="941"/>
      <c r="U94" s="941"/>
      <c r="V94" s="941"/>
      <c r="W94" s="941"/>
    </row>
    <row r="95" spans="1:23" x14ac:dyDescent="0.25">
      <c r="B95" s="1" t="s">
        <v>1051</v>
      </c>
      <c r="C95" s="1">
        <v>31</v>
      </c>
      <c r="M95" s="942"/>
      <c r="N95" s="942"/>
      <c r="O95" s="942"/>
      <c r="P95" s="942"/>
      <c r="Q95" s="942"/>
      <c r="R95" s="942"/>
      <c r="S95" s="942"/>
      <c r="T95" s="942"/>
      <c r="U95" s="942"/>
      <c r="V95" s="942"/>
      <c r="W95" s="942"/>
    </row>
    <row r="96" spans="1:23" x14ac:dyDescent="0.25">
      <c r="B96" s="1" t="s">
        <v>1113</v>
      </c>
      <c r="C96" s="1">
        <v>2</v>
      </c>
      <c r="M96" s="937"/>
      <c r="N96" s="937"/>
      <c r="O96" s="937"/>
      <c r="P96" s="937"/>
      <c r="Q96" s="937"/>
      <c r="R96" s="937"/>
      <c r="S96" s="937"/>
      <c r="T96" s="937"/>
      <c r="U96" s="937"/>
      <c r="V96" s="937"/>
      <c r="W96" s="937"/>
    </row>
    <row r="97" spans="2:23" x14ac:dyDescent="0.25">
      <c r="B97" s="1" t="s">
        <v>1112</v>
      </c>
      <c r="C97" s="1">
        <v>0</v>
      </c>
      <c r="T97" s="939"/>
      <c r="U97" s="939"/>
      <c r="V97" s="939"/>
      <c r="W97" s="939"/>
    </row>
    <row r="98" spans="2:23" x14ac:dyDescent="0.25">
      <c r="T98" s="312"/>
      <c r="U98" s="312"/>
      <c r="V98" s="312"/>
      <c r="W98" s="312"/>
    </row>
    <row r="99" spans="2:23" x14ac:dyDescent="0.25">
      <c r="V99" s="11"/>
      <c r="W99" s="7"/>
    </row>
    <row r="100" spans="2:23" x14ac:dyDescent="0.25">
      <c r="V100" s="11"/>
      <c r="W100" s="7"/>
    </row>
    <row r="101" spans="2:23" x14ac:dyDescent="0.25">
      <c r="V101" s="11"/>
      <c r="W101" s="7"/>
    </row>
    <row r="102" spans="2:23" x14ac:dyDescent="0.25">
      <c r="V102" s="11"/>
      <c r="W102" s="7"/>
    </row>
    <row r="103" spans="2:23" x14ac:dyDescent="0.25">
      <c r="T103" s="936"/>
      <c r="U103" s="936"/>
      <c r="V103" s="936"/>
      <c r="W103" s="936"/>
    </row>
  </sheetData>
  <mergeCells count="46">
    <mergeCell ref="A1:D1"/>
    <mergeCell ref="F1:J1"/>
    <mergeCell ref="A2:D2"/>
    <mergeCell ref="F2:J2"/>
    <mergeCell ref="A3:C3"/>
    <mergeCell ref="F3:I3"/>
    <mergeCell ref="A4:K4"/>
    <mergeCell ref="R18:V18"/>
    <mergeCell ref="M20:O20"/>
    <mergeCell ref="R20:U20"/>
    <mergeCell ref="N22:N24"/>
    <mergeCell ref="O22:O24"/>
    <mergeCell ref="Q23:Q24"/>
    <mergeCell ref="T23:T24"/>
    <mergeCell ref="U23:U24"/>
    <mergeCell ref="U26:U28"/>
    <mergeCell ref="S27:S28"/>
    <mergeCell ref="A83:I83"/>
    <mergeCell ref="J83:K83"/>
    <mergeCell ref="A84:K84"/>
    <mergeCell ref="O84:O85"/>
    <mergeCell ref="A85:K85"/>
    <mergeCell ref="Q29:Q85"/>
    <mergeCell ref="T29:T85"/>
    <mergeCell ref="U29:U85"/>
    <mergeCell ref="N26:N28"/>
    <mergeCell ref="O26:O28"/>
    <mergeCell ref="T26:T28"/>
    <mergeCell ref="Q86:Q91"/>
    <mergeCell ref="S86:S91"/>
    <mergeCell ref="T86:T91"/>
    <mergeCell ref="U86:U91"/>
    <mergeCell ref="A87:K87"/>
    <mergeCell ref="H88:K88"/>
    <mergeCell ref="H89:K89"/>
    <mergeCell ref="A86:K86"/>
    <mergeCell ref="N86:N91"/>
    <mergeCell ref="O86:O91"/>
    <mergeCell ref="B89:D89"/>
    <mergeCell ref="T103:W103"/>
    <mergeCell ref="M93:W93"/>
    <mergeCell ref="H94:K94"/>
    <mergeCell ref="M94:W94"/>
    <mergeCell ref="M95:W95"/>
    <mergeCell ref="M96:W96"/>
    <mergeCell ref="T97:W97"/>
  </mergeCells>
  <pageMargins left="0.45" right="0.2" top="0.25" bottom="0.25" header="0.3" footer="0.3"/>
  <pageSetup paperSize="9" orientation="landscape" verticalDpi="300" r:id="rId1"/>
  <headerFooter>
    <oddFooter>Page &amp;P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topLeftCell="A13" workbookViewId="0">
      <selection activeCell="B14" sqref="B14:I14"/>
    </sheetView>
  </sheetViews>
  <sheetFormatPr defaultRowHeight="15" x14ac:dyDescent="0.25"/>
  <cols>
    <col min="1" max="1" width="4.140625" style="1" customWidth="1"/>
    <col min="2" max="2" width="20" style="1" customWidth="1"/>
    <col min="3" max="3" width="9.42578125" style="1" customWidth="1"/>
    <col min="4" max="4" width="11.7109375" style="1" customWidth="1"/>
    <col min="5" max="5" width="24.5703125" style="1" customWidth="1"/>
    <col min="6" max="6" width="14.42578125" style="1" customWidth="1"/>
    <col min="7" max="7" width="9" style="1" customWidth="1"/>
    <col min="8" max="8" width="9.140625" style="1" customWidth="1"/>
    <col min="9" max="9" width="14.5703125" style="1" customWidth="1"/>
    <col min="10" max="10" width="10" style="11" customWidth="1"/>
    <col min="11" max="11" width="13.5703125" style="7" customWidth="1"/>
    <col min="12" max="16384" width="9.140625" style="1"/>
  </cols>
  <sheetData>
    <row r="1" spans="1:11" ht="15.75" x14ac:dyDescent="0.25">
      <c r="A1" s="953" t="s">
        <v>0</v>
      </c>
      <c r="B1" s="953"/>
      <c r="C1" s="953"/>
      <c r="D1" s="953"/>
      <c r="F1" s="932" t="s">
        <v>11</v>
      </c>
      <c r="G1" s="932"/>
      <c r="H1" s="932"/>
      <c r="I1" s="932"/>
      <c r="J1" s="932"/>
    </row>
    <row r="2" spans="1:11" ht="16.5" x14ac:dyDescent="0.25">
      <c r="A2" s="933" t="s">
        <v>262</v>
      </c>
      <c r="B2" s="933"/>
      <c r="C2" s="933"/>
      <c r="D2" s="933"/>
      <c r="F2" s="933" t="s">
        <v>63</v>
      </c>
      <c r="G2" s="933"/>
      <c r="H2" s="933"/>
      <c r="I2" s="933"/>
      <c r="J2" s="933"/>
    </row>
    <row r="3" spans="1:11" x14ac:dyDescent="0.25">
      <c r="A3" s="937"/>
      <c r="B3" s="937"/>
      <c r="C3" s="937"/>
      <c r="D3" s="356"/>
      <c r="F3" s="937"/>
      <c r="G3" s="937"/>
      <c r="H3" s="937"/>
      <c r="I3" s="937"/>
    </row>
    <row r="4" spans="1:11" ht="30.75" customHeight="1" x14ac:dyDescent="0.25">
      <c r="A4" s="938" t="s">
        <v>1</v>
      </c>
      <c r="B4" s="938"/>
      <c r="C4" s="938"/>
      <c r="D4" s="938"/>
      <c r="E4" s="938"/>
      <c r="F4" s="938"/>
      <c r="G4" s="938"/>
      <c r="H4" s="938"/>
      <c r="I4" s="938"/>
      <c r="J4" s="938"/>
      <c r="K4" s="938"/>
    </row>
    <row r="5" spans="1:11" s="2" customFormat="1" ht="75" customHeight="1" x14ac:dyDescent="0.25">
      <c r="A5" s="225" t="s">
        <v>2</v>
      </c>
      <c r="B5" s="225" t="s">
        <v>194</v>
      </c>
      <c r="C5" s="225" t="s">
        <v>4</v>
      </c>
      <c r="D5" s="225" t="s">
        <v>195</v>
      </c>
      <c r="E5" s="226" t="s">
        <v>196</v>
      </c>
      <c r="F5" s="226" t="s">
        <v>7</v>
      </c>
      <c r="G5" s="226" t="s">
        <v>197</v>
      </c>
      <c r="H5" s="226" t="s">
        <v>76</v>
      </c>
      <c r="I5" s="226" t="s">
        <v>8</v>
      </c>
      <c r="J5" s="227" t="s">
        <v>9</v>
      </c>
      <c r="K5" s="228" t="s">
        <v>13</v>
      </c>
    </row>
    <row r="6" spans="1:11" s="356" customFormat="1" ht="72" customHeight="1" x14ac:dyDescent="0.25">
      <c r="A6" s="209">
        <v>1</v>
      </c>
      <c r="B6" s="210" t="s">
        <v>116</v>
      </c>
      <c r="C6" s="211" t="s">
        <v>800</v>
      </c>
      <c r="D6" s="211"/>
      <c r="E6" s="212" t="s">
        <v>801</v>
      </c>
      <c r="F6" s="212" t="s">
        <v>802</v>
      </c>
      <c r="G6" s="213" t="s">
        <v>753</v>
      </c>
      <c r="H6" s="211" t="s">
        <v>77</v>
      </c>
      <c r="I6" s="265" t="s">
        <v>803</v>
      </c>
      <c r="J6" s="215">
        <v>500000</v>
      </c>
      <c r="K6" s="216"/>
    </row>
    <row r="7" spans="1:11" s="356" customFormat="1" ht="78" customHeight="1" x14ac:dyDescent="0.25">
      <c r="A7" s="209">
        <v>2</v>
      </c>
      <c r="B7" s="210" t="s">
        <v>116</v>
      </c>
      <c r="C7" s="211" t="s">
        <v>800</v>
      </c>
      <c r="D7" s="211"/>
      <c r="E7" s="212" t="s">
        <v>804</v>
      </c>
      <c r="F7" s="212" t="s">
        <v>805</v>
      </c>
      <c r="G7" s="213" t="s">
        <v>704</v>
      </c>
      <c r="H7" s="211" t="s">
        <v>77</v>
      </c>
      <c r="I7" s="265" t="s">
        <v>806</v>
      </c>
      <c r="J7" s="215">
        <v>500000</v>
      </c>
      <c r="K7" s="216"/>
    </row>
    <row r="8" spans="1:11" s="356" customFormat="1" ht="57" customHeight="1" x14ac:dyDescent="0.25">
      <c r="A8" s="209">
        <v>3</v>
      </c>
      <c r="B8" s="371" t="s">
        <v>807</v>
      </c>
      <c r="C8" s="368" t="s">
        <v>225</v>
      </c>
      <c r="D8" s="368" t="s">
        <v>808</v>
      </c>
      <c r="E8" s="369" t="s">
        <v>809</v>
      </c>
      <c r="F8" s="374" t="s">
        <v>810</v>
      </c>
      <c r="G8" s="370" t="s">
        <v>753</v>
      </c>
      <c r="H8" s="263" t="s">
        <v>77</v>
      </c>
      <c r="I8" s="265" t="s">
        <v>742</v>
      </c>
      <c r="J8" s="266">
        <v>500000</v>
      </c>
      <c r="K8" s="372"/>
    </row>
    <row r="9" spans="1:11" s="356" customFormat="1" ht="56.25" customHeight="1" x14ac:dyDescent="0.25">
      <c r="A9" s="209">
        <v>4</v>
      </c>
      <c r="B9" s="371" t="s">
        <v>807</v>
      </c>
      <c r="C9" s="368" t="s">
        <v>225</v>
      </c>
      <c r="D9" s="368"/>
      <c r="E9" s="369" t="s">
        <v>811</v>
      </c>
      <c r="F9" s="374" t="s">
        <v>810</v>
      </c>
      <c r="G9" s="370" t="s">
        <v>812</v>
      </c>
      <c r="H9" s="263" t="s">
        <v>77</v>
      </c>
      <c r="I9" s="265" t="s">
        <v>742</v>
      </c>
      <c r="J9" s="266">
        <v>500000</v>
      </c>
      <c r="K9" s="372"/>
    </row>
    <row r="10" spans="1:11" s="291" customFormat="1" ht="57" customHeight="1" x14ac:dyDescent="0.25">
      <c r="A10" s="209">
        <v>5</v>
      </c>
      <c r="B10" s="371" t="s">
        <v>807</v>
      </c>
      <c r="C10" s="368" t="s">
        <v>225</v>
      </c>
      <c r="D10" s="286"/>
      <c r="E10" s="287" t="s">
        <v>813</v>
      </c>
      <c r="F10" s="219" t="s">
        <v>442</v>
      </c>
      <c r="G10" s="288" t="s">
        <v>707</v>
      </c>
      <c r="H10" s="286" t="s">
        <v>77</v>
      </c>
      <c r="I10" s="265" t="s">
        <v>742</v>
      </c>
      <c r="J10" s="290">
        <v>500000</v>
      </c>
      <c r="K10" s="285"/>
    </row>
    <row r="11" spans="1:11" s="356" customFormat="1" ht="60.75" customHeight="1" x14ac:dyDescent="0.25">
      <c r="A11" s="209">
        <v>6</v>
      </c>
      <c r="B11" s="210" t="s">
        <v>503</v>
      </c>
      <c r="C11" s="211" t="s">
        <v>167</v>
      </c>
      <c r="D11" s="211" t="s">
        <v>381</v>
      </c>
      <c r="E11" s="212" t="s">
        <v>814</v>
      </c>
      <c r="F11" s="219" t="s">
        <v>442</v>
      </c>
      <c r="G11" s="288" t="s">
        <v>707</v>
      </c>
      <c r="H11" s="286" t="s">
        <v>77</v>
      </c>
      <c r="I11" s="265" t="s">
        <v>742</v>
      </c>
      <c r="J11" s="290">
        <v>500000</v>
      </c>
      <c r="K11" s="216"/>
    </row>
    <row r="12" spans="1:11" s="356" customFormat="1" ht="60.75" customHeight="1" x14ac:dyDescent="0.25">
      <c r="A12" s="209">
        <v>7</v>
      </c>
      <c r="B12" s="210" t="s">
        <v>817</v>
      </c>
      <c r="C12" s="211" t="s">
        <v>590</v>
      </c>
      <c r="D12" s="211"/>
      <c r="E12" s="212" t="s">
        <v>818</v>
      </c>
      <c r="F12" s="219" t="s">
        <v>442</v>
      </c>
      <c r="G12" s="288" t="s">
        <v>704</v>
      </c>
      <c r="H12" s="286" t="s">
        <v>77</v>
      </c>
      <c r="I12" s="265" t="s">
        <v>742</v>
      </c>
      <c r="J12" s="290">
        <v>500000</v>
      </c>
      <c r="K12" s="216"/>
    </row>
    <row r="13" spans="1:11" s="356" customFormat="1" ht="60.75" customHeight="1" x14ac:dyDescent="0.25">
      <c r="A13" s="209">
        <v>8</v>
      </c>
      <c r="B13" s="210" t="s">
        <v>162</v>
      </c>
      <c r="C13" s="211" t="s">
        <v>815</v>
      </c>
      <c r="D13" s="211"/>
      <c r="E13" s="212" t="s">
        <v>816</v>
      </c>
      <c r="F13" s="262" t="s">
        <v>191</v>
      </c>
      <c r="G13" s="273" t="s">
        <v>760</v>
      </c>
      <c r="H13" s="263" t="s">
        <v>77</v>
      </c>
      <c r="I13" s="265" t="s">
        <v>742</v>
      </c>
      <c r="J13" s="266">
        <v>500000</v>
      </c>
      <c r="K13" s="216"/>
    </row>
    <row r="14" spans="1:11" s="373" customFormat="1" ht="76.5" customHeight="1" x14ac:dyDescent="0.25">
      <c r="A14" s="209"/>
      <c r="B14" s="210" t="s">
        <v>162</v>
      </c>
      <c r="C14" s="211" t="s">
        <v>815</v>
      </c>
      <c r="D14" s="211"/>
      <c r="E14" s="212" t="s">
        <v>835</v>
      </c>
      <c r="F14" s="264" t="s">
        <v>832</v>
      </c>
      <c r="G14" s="281" t="s">
        <v>833</v>
      </c>
      <c r="H14" s="263" t="s">
        <v>77</v>
      </c>
      <c r="I14" s="265" t="s">
        <v>834</v>
      </c>
      <c r="J14" s="215">
        <v>500000</v>
      </c>
      <c r="K14" s="216"/>
    </row>
    <row r="15" spans="1:11" s="356" customFormat="1" ht="45" customHeight="1" x14ac:dyDescent="0.25">
      <c r="A15" s="209">
        <v>9</v>
      </c>
      <c r="B15" s="210" t="s">
        <v>516</v>
      </c>
      <c r="C15" s="211" t="s">
        <v>225</v>
      </c>
      <c r="D15" s="211" t="s">
        <v>819</v>
      </c>
      <c r="E15" s="219" t="s">
        <v>820</v>
      </c>
      <c r="F15" s="264" t="s">
        <v>290</v>
      </c>
      <c r="G15" s="273" t="s">
        <v>760</v>
      </c>
      <c r="H15" s="263" t="s">
        <v>77</v>
      </c>
      <c r="I15" s="265" t="s">
        <v>742</v>
      </c>
      <c r="J15" s="266">
        <v>500000</v>
      </c>
      <c r="K15" s="218"/>
    </row>
    <row r="16" spans="1:11" s="356" customFormat="1" ht="57" customHeight="1" x14ac:dyDescent="0.25">
      <c r="A16" s="209">
        <v>10</v>
      </c>
      <c r="B16" s="210" t="s">
        <v>284</v>
      </c>
      <c r="C16" s="211" t="s">
        <v>167</v>
      </c>
      <c r="D16" s="211" t="s">
        <v>821</v>
      </c>
      <c r="E16" s="219" t="s">
        <v>822</v>
      </c>
      <c r="F16" s="264" t="s">
        <v>442</v>
      </c>
      <c r="G16" s="281" t="s">
        <v>823</v>
      </c>
      <c r="H16" s="263" t="s">
        <v>77</v>
      </c>
      <c r="I16" s="265" t="s">
        <v>742</v>
      </c>
      <c r="J16" s="266">
        <v>500000</v>
      </c>
      <c r="K16" s="216"/>
    </row>
    <row r="17" spans="1:23" s="356" customFormat="1" ht="43.5" customHeight="1" x14ac:dyDescent="0.25">
      <c r="A17" s="209">
        <v>11</v>
      </c>
      <c r="B17" s="210" t="s">
        <v>824</v>
      </c>
      <c r="C17" s="211" t="s">
        <v>228</v>
      </c>
      <c r="D17" s="211" t="s">
        <v>131</v>
      </c>
      <c r="E17" s="219" t="s">
        <v>825</v>
      </c>
      <c r="F17" s="262" t="s">
        <v>191</v>
      </c>
      <c r="G17" s="273" t="s">
        <v>760</v>
      </c>
      <c r="H17" s="263" t="s">
        <v>77</v>
      </c>
      <c r="I17" s="265" t="s">
        <v>742</v>
      </c>
      <c r="J17" s="266">
        <v>500000</v>
      </c>
      <c r="K17" s="216"/>
    </row>
    <row r="18" spans="1:23" s="356" customFormat="1" ht="45.75" customHeight="1" x14ac:dyDescent="0.25">
      <c r="A18" s="209">
        <v>12</v>
      </c>
      <c r="B18" s="210" t="s">
        <v>824</v>
      </c>
      <c r="C18" s="211" t="s">
        <v>228</v>
      </c>
      <c r="D18" s="211"/>
      <c r="E18" s="219" t="s">
        <v>826</v>
      </c>
      <c r="F18" s="262" t="s">
        <v>191</v>
      </c>
      <c r="G18" s="273" t="s">
        <v>760</v>
      </c>
      <c r="H18" s="263" t="s">
        <v>77</v>
      </c>
      <c r="I18" s="263" t="s">
        <v>742</v>
      </c>
      <c r="J18" s="266">
        <v>500000</v>
      </c>
      <c r="K18" s="216"/>
    </row>
    <row r="19" spans="1:23" s="356" customFormat="1" ht="51.75" customHeight="1" x14ac:dyDescent="0.25">
      <c r="A19" s="209">
        <v>13</v>
      </c>
      <c r="B19" s="334" t="s">
        <v>465</v>
      </c>
      <c r="C19" s="335" t="s">
        <v>657</v>
      </c>
      <c r="D19" s="340" t="s">
        <v>827</v>
      </c>
      <c r="E19" s="345" t="s">
        <v>828</v>
      </c>
      <c r="F19" s="341" t="s">
        <v>829</v>
      </c>
      <c r="G19" s="346" t="s">
        <v>760</v>
      </c>
      <c r="H19" s="340" t="s">
        <v>419</v>
      </c>
      <c r="I19" s="340" t="s">
        <v>830</v>
      </c>
      <c r="J19" s="344">
        <v>2000000</v>
      </c>
      <c r="K19" s="216"/>
      <c r="M19" s="30"/>
      <c r="N19" s="31"/>
      <c r="O19" s="31"/>
      <c r="P19" s="1"/>
      <c r="Q19" s="1"/>
      <c r="R19" s="933"/>
      <c r="S19" s="933"/>
      <c r="T19" s="933"/>
      <c r="U19" s="933"/>
      <c r="V19" s="933"/>
      <c r="W19" s="7"/>
    </row>
    <row r="20" spans="1:23" s="356" customFormat="1" ht="68.25" customHeight="1" x14ac:dyDescent="0.25">
      <c r="A20" s="209">
        <v>14</v>
      </c>
      <c r="B20" s="210" t="s">
        <v>159</v>
      </c>
      <c r="C20" s="211" t="s">
        <v>228</v>
      </c>
      <c r="D20" s="263"/>
      <c r="E20" s="262" t="s">
        <v>831</v>
      </c>
      <c r="F20" s="264" t="s">
        <v>832</v>
      </c>
      <c r="G20" s="281" t="s">
        <v>833</v>
      </c>
      <c r="H20" s="263" t="s">
        <v>77</v>
      </c>
      <c r="I20" s="265" t="s">
        <v>834</v>
      </c>
      <c r="J20" s="215">
        <v>500000</v>
      </c>
      <c r="K20" s="216"/>
      <c r="M20" s="30"/>
      <c r="N20" s="31"/>
      <c r="O20" s="31"/>
      <c r="P20" s="1"/>
      <c r="Q20" s="1"/>
      <c r="R20" s="355"/>
      <c r="S20" s="355"/>
      <c r="T20" s="355"/>
      <c r="U20" s="355"/>
      <c r="V20" s="355"/>
      <c r="W20" s="7"/>
    </row>
    <row r="21" spans="1:23" s="356" customFormat="1" ht="67.5" customHeight="1" x14ac:dyDescent="0.25">
      <c r="A21" s="209">
        <v>15</v>
      </c>
      <c r="B21" s="210" t="s">
        <v>292</v>
      </c>
      <c r="C21" s="211" t="s">
        <v>167</v>
      </c>
      <c r="D21" s="263"/>
      <c r="E21" s="212" t="s">
        <v>836</v>
      </c>
      <c r="F21" s="264" t="s">
        <v>442</v>
      </c>
      <c r="G21" s="279" t="s">
        <v>837</v>
      </c>
      <c r="H21" s="263" t="s">
        <v>77</v>
      </c>
      <c r="I21" s="265" t="s">
        <v>742</v>
      </c>
      <c r="J21" s="280">
        <v>500000</v>
      </c>
      <c r="K21" s="221"/>
      <c r="M21" s="937"/>
      <c r="N21" s="937"/>
      <c r="O21" s="937"/>
      <c r="P21" s="1"/>
      <c r="Q21" s="1"/>
      <c r="R21" s="937"/>
      <c r="S21" s="937"/>
      <c r="T21" s="937"/>
      <c r="U21" s="937"/>
      <c r="V21" s="11"/>
      <c r="W21" s="7"/>
    </row>
    <row r="22" spans="1:23" s="356" customFormat="1" ht="54" customHeight="1" x14ac:dyDescent="0.25">
      <c r="A22" s="209">
        <v>16</v>
      </c>
      <c r="B22" s="210" t="s">
        <v>838</v>
      </c>
      <c r="C22" s="211" t="s">
        <v>839</v>
      </c>
      <c r="D22" s="263" t="s">
        <v>724</v>
      </c>
      <c r="E22" s="264" t="s">
        <v>840</v>
      </c>
      <c r="F22" s="264" t="s">
        <v>442</v>
      </c>
      <c r="G22" s="292" t="s">
        <v>753</v>
      </c>
      <c r="H22" s="263" t="s">
        <v>77</v>
      </c>
      <c r="I22" s="265" t="s">
        <v>742</v>
      </c>
      <c r="J22" s="266">
        <v>500000</v>
      </c>
      <c r="K22" s="218"/>
      <c r="M22" s="43"/>
      <c r="N22" s="43"/>
      <c r="O22" s="43"/>
      <c r="P22" s="44"/>
      <c r="Q22" s="44"/>
      <c r="R22" s="44"/>
      <c r="S22" s="44"/>
      <c r="T22" s="44"/>
      <c r="U22" s="44"/>
      <c r="V22" s="45"/>
      <c r="W22" s="46"/>
    </row>
    <row r="23" spans="1:23" s="356" customFormat="1" ht="57" customHeight="1" x14ac:dyDescent="0.25">
      <c r="A23" s="209">
        <v>17</v>
      </c>
      <c r="B23" s="210" t="s">
        <v>841</v>
      </c>
      <c r="C23" s="211" t="s">
        <v>167</v>
      </c>
      <c r="D23" s="263"/>
      <c r="E23" s="264" t="s">
        <v>842</v>
      </c>
      <c r="F23" s="264" t="s">
        <v>843</v>
      </c>
      <c r="G23" s="273" t="s">
        <v>760</v>
      </c>
      <c r="H23" s="263" t="s">
        <v>77</v>
      </c>
      <c r="I23" s="265" t="s">
        <v>742</v>
      </c>
      <c r="J23" s="266">
        <v>500000</v>
      </c>
      <c r="K23" s="218"/>
      <c r="M23" s="50"/>
      <c r="N23" s="947"/>
      <c r="O23" s="945"/>
      <c r="P23" s="51"/>
      <c r="Q23" s="51"/>
      <c r="R23" s="51"/>
      <c r="S23" s="52"/>
      <c r="T23" s="945"/>
      <c r="U23" s="53"/>
      <c r="V23" s="54"/>
      <c r="W23" s="54"/>
    </row>
    <row r="24" spans="1:23" s="356" customFormat="1" ht="40.5" customHeight="1" x14ac:dyDescent="0.25">
      <c r="A24" s="209">
        <v>18</v>
      </c>
      <c r="B24" s="210" t="s">
        <v>841</v>
      </c>
      <c r="C24" s="211" t="s">
        <v>167</v>
      </c>
      <c r="D24" s="263"/>
      <c r="E24" s="264" t="s">
        <v>844</v>
      </c>
      <c r="F24" s="264" t="s">
        <v>843</v>
      </c>
      <c r="G24" s="273" t="s">
        <v>760</v>
      </c>
      <c r="H24" s="263" t="s">
        <v>77</v>
      </c>
      <c r="I24" s="265" t="s">
        <v>742</v>
      </c>
      <c r="J24" s="266">
        <v>500000</v>
      </c>
      <c r="K24" s="313"/>
      <c r="M24" s="50"/>
      <c r="N24" s="947"/>
      <c r="O24" s="945"/>
      <c r="P24" s="359"/>
      <c r="Q24" s="51"/>
      <c r="R24" s="359"/>
      <c r="S24" s="358"/>
      <c r="T24" s="945"/>
      <c r="U24" s="53"/>
      <c r="V24" s="54"/>
      <c r="W24" s="54"/>
    </row>
    <row r="25" spans="1:23" s="356" customFormat="1" ht="33.75" customHeight="1" x14ac:dyDescent="0.25">
      <c r="A25" s="209">
        <v>19</v>
      </c>
      <c r="B25" s="384" t="s">
        <v>841</v>
      </c>
      <c r="C25" s="385" t="s">
        <v>167</v>
      </c>
      <c r="D25" s="368"/>
      <c r="E25" s="369" t="s">
        <v>845</v>
      </c>
      <c r="F25" s="369" t="s">
        <v>846</v>
      </c>
      <c r="G25" s="370" t="s">
        <v>837</v>
      </c>
      <c r="H25" s="368" t="s">
        <v>77</v>
      </c>
      <c r="I25" s="365" t="s">
        <v>742</v>
      </c>
      <c r="J25" s="366">
        <v>500000</v>
      </c>
      <c r="K25" s="386"/>
      <c r="M25" s="50"/>
      <c r="N25" s="947"/>
      <c r="O25" s="945"/>
      <c r="P25" s="359"/>
      <c r="Q25" s="945"/>
      <c r="R25" s="51"/>
      <c r="S25" s="358"/>
      <c r="T25" s="945"/>
      <c r="U25" s="945"/>
      <c r="V25" s="54"/>
      <c r="W25" s="54"/>
    </row>
    <row r="26" spans="1:23" s="356" customFormat="1" ht="65.25" customHeight="1" x14ac:dyDescent="0.25">
      <c r="A26" s="209">
        <v>20</v>
      </c>
      <c r="B26" s="262" t="s">
        <v>429</v>
      </c>
      <c r="C26" s="263" t="s">
        <v>657</v>
      </c>
      <c r="D26" s="211" t="s">
        <v>847</v>
      </c>
      <c r="E26" s="212" t="s">
        <v>848</v>
      </c>
      <c r="F26" s="264" t="s">
        <v>706</v>
      </c>
      <c r="G26" s="273" t="s">
        <v>833</v>
      </c>
      <c r="H26" s="263" t="s">
        <v>77</v>
      </c>
      <c r="I26" s="265" t="s">
        <v>791</v>
      </c>
      <c r="J26" s="266">
        <v>1000000</v>
      </c>
      <c r="K26" s="218"/>
      <c r="M26" s="50"/>
      <c r="N26" s="947"/>
      <c r="O26" s="945"/>
      <c r="P26" s="359"/>
      <c r="Q26" s="945"/>
      <c r="R26" s="359"/>
      <c r="S26" s="358"/>
      <c r="T26" s="945"/>
      <c r="U26" s="945"/>
      <c r="V26" s="54"/>
      <c r="W26" s="54"/>
    </row>
    <row r="27" spans="1:23" s="356" customFormat="1" ht="30" customHeight="1" x14ac:dyDescent="0.25">
      <c r="A27" s="209">
        <v>21</v>
      </c>
      <c r="B27" s="262" t="s">
        <v>107</v>
      </c>
      <c r="C27" s="263" t="s">
        <v>167</v>
      </c>
      <c r="D27" s="211" t="s">
        <v>110</v>
      </c>
      <c r="E27" s="212" t="s">
        <v>849</v>
      </c>
      <c r="F27" s="264" t="s">
        <v>442</v>
      </c>
      <c r="G27" s="274" t="s">
        <v>704</v>
      </c>
      <c r="H27" s="263" t="s">
        <v>77</v>
      </c>
      <c r="I27" s="265" t="s">
        <v>742</v>
      </c>
      <c r="J27" s="266">
        <v>500000</v>
      </c>
      <c r="K27" s="218"/>
      <c r="M27" s="50"/>
      <c r="N27" s="360"/>
      <c r="O27" s="358"/>
      <c r="P27" s="359"/>
      <c r="Q27" s="358"/>
      <c r="R27" s="359"/>
      <c r="S27" s="358"/>
      <c r="T27" s="358"/>
      <c r="U27" s="358"/>
      <c r="V27" s="54"/>
      <c r="W27" s="54"/>
    </row>
    <row r="28" spans="1:23" s="356" customFormat="1" ht="41.25" customHeight="1" x14ac:dyDescent="0.25">
      <c r="A28" s="209">
        <v>22</v>
      </c>
      <c r="B28" s="262" t="s">
        <v>131</v>
      </c>
      <c r="C28" s="263" t="s">
        <v>228</v>
      </c>
      <c r="D28" s="211" t="s">
        <v>824</v>
      </c>
      <c r="E28" s="212" t="s">
        <v>850</v>
      </c>
      <c r="F28" s="264" t="s">
        <v>851</v>
      </c>
      <c r="G28" s="274" t="s">
        <v>760</v>
      </c>
      <c r="H28" s="263" t="s">
        <v>77</v>
      </c>
      <c r="I28" s="265" t="s">
        <v>742</v>
      </c>
      <c r="J28" s="266">
        <v>500000</v>
      </c>
      <c r="K28" s="218"/>
      <c r="M28" s="50"/>
      <c r="N28" s="946"/>
      <c r="O28" s="945"/>
      <c r="P28" s="51"/>
      <c r="Q28" s="358"/>
      <c r="R28" s="51"/>
      <c r="S28" s="358"/>
      <c r="T28" s="945"/>
      <c r="U28" s="945"/>
      <c r="V28" s="54"/>
      <c r="W28" s="59"/>
    </row>
    <row r="29" spans="1:23" s="356" customFormat="1" ht="39.75" customHeight="1" x14ac:dyDescent="0.25">
      <c r="A29" s="209">
        <v>23</v>
      </c>
      <c r="B29" s="211" t="s">
        <v>854</v>
      </c>
      <c r="C29" s="211" t="s">
        <v>596</v>
      </c>
      <c r="D29" s="211" t="s">
        <v>855</v>
      </c>
      <c r="E29" s="212" t="s">
        <v>856</v>
      </c>
      <c r="F29" s="264" t="s">
        <v>442</v>
      </c>
      <c r="G29" s="273" t="s">
        <v>208</v>
      </c>
      <c r="H29" s="263" t="s">
        <v>77</v>
      </c>
      <c r="I29" s="265" t="s">
        <v>742</v>
      </c>
      <c r="J29" s="266">
        <v>500000</v>
      </c>
      <c r="K29" s="218"/>
      <c r="M29" s="50"/>
      <c r="N29" s="946"/>
      <c r="O29" s="945"/>
      <c r="P29" s="51"/>
      <c r="Q29" s="51"/>
      <c r="R29" s="51"/>
      <c r="S29" s="945"/>
      <c r="T29" s="945"/>
      <c r="U29" s="945"/>
      <c r="V29" s="54"/>
      <c r="W29" s="59"/>
    </row>
    <row r="30" spans="1:23" s="356" customFormat="1" ht="62.25" customHeight="1" x14ac:dyDescent="0.25">
      <c r="A30" s="209">
        <v>24</v>
      </c>
      <c r="B30" s="211" t="s">
        <v>854</v>
      </c>
      <c r="C30" s="211" t="s">
        <v>596</v>
      </c>
      <c r="D30" s="211" t="s">
        <v>855</v>
      </c>
      <c r="E30" s="264" t="s">
        <v>857</v>
      </c>
      <c r="F30" s="264" t="s">
        <v>442</v>
      </c>
      <c r="G30" s="273" t="s">
        <v>257</v>
      </c>
      <c r="H30" s="263" t="s">
        <v>77</v>
      </c>
      <c r="I30" s="265" t="s">
        <v>742</v>
      </c>
      <c r="J30" s="266">
        <v>500000</v>
      </c>
      <c r="K30" s="218"/>
      <c r="M30" s="50"/>
      <c r="N30" s="946"/>
      <c r="O30" s="945"/>
      <c r="P30" s="51"/>
      <c r="Q30" s="51"/>
      <c r="R30" s="51"/>
      <c r="S30" s="945"/>
      <c r="T30" s="945"/>
      <c r="U30" s="945"/>
      <c r="V30" s="54"/>
      <c r="W30" s="59"/>
    </row>
    <row r="31" spans="1:23" s="356" customFormat="1" ht="60" customHeight="1" x14ac:dyDescent="0.25">
      <c r="A31" s="209">
        <v>25</v>
      </c>
      <c r="B31" s="335" t="s">
        <v>854</v>
      </c>
      <c r="C31" s="335" t="s">
        <v>596</v>
      </c>
      <c r="D31" s="335"/>
      <c r="E31" s="336" t="s">
        <v>858</v>
      </c>
      <c r="F31" s="341" t="s">
        <v>859</v>
      </c>
      <c r="G31" s="346" t="s">
        <v>837</v>
      </c>
      <c r="H31" s="340" t="s">
        <v>861</v>
      </c>
      <c r="I31" s="343" t="s">
        <v>860</v>
      </c>
      <c r="J31" s="344">
        <v>2000000</v>
      </c>
      <c r="K31" s="283"/>
      <c r="M31" s="50"/>
      <c r="N31" s="60"/>
      <c r="O31" s="359"/>
      <c r="P31" s="51"/>
      <c r="Q31" s="945"/>
      <c r="R31" s="51"/>
      <c r="S31" s="358"/>
      <c r="T31" s="945"/>
      <c r="U31" s="945"/>
      <c r="V31" s="54"/>
      <c r="W31" s="59"/>
    </row>
    <row r="32" spans="1:23" s="356" customFormat="1" ht="54.75" customHeight="1" x14ac:dyDescent="0.25">
      <c r="A32" s="209">
        <v>27</v>
      </c>
      <c r="B32" s="263" t="s">
        <v>862</v>
      </c>
      <c r="C32" s="263" t="s">
        <v>167</v>
      </c>
      <c r="D32" s="263" t="s">
        <v>863</v>
      </c>
      <c r="E32" s="293" t="s">
        <v>864</v>
      </c>
      <c r="F32" s="299" t="s">
        <v>867</v>
      </c>
      <c r="G32" s="292" t="s">
        <v>701</v>
      </c>
      <c r="H32" s="292" t="s">
        <v>77</v>
      </c>
      <c r="I32" s="265" t="s">
        <v>742</v>
      </c>
      <c r="J32" s="266">
        <v>500000</v>
      </c>
      <c r="K32" s="314"/>
      <c r="M32" s="50"/>
      <c r="N32" s="60"/>
      <c r="O32" s="359"/>
      <c r="P32" s="51"/>
      <c r="Q32" s="945"/>
      <c r="R32" s="51"/>
      <c r="S32" s="358"/>
      <c r="T32" s="945"/>
      <c r="U32" s="945"/>
      <c r="V32" s="54"/>
      <c r="W32" s="59"/>
    </row>
    <row r="33" spans="1:23" s="356" customFormat="1" ht="57" customHeight="1" x14ac:dyDescent="0.25">
      <c r="A33" s="209">
        <v>28</v>
      </c>
      <c r="B33" s="263" t="s">
        <v>865</v>
      </c>
      <c r="C33" s="263" t="s">
        <v>509</v>
      </c>
      <c r="D33" s="172"/>
      <c r="E33" s="263" t="s">
        <v>866</v>
      </c>
      <c r="F33" s="318" t="s">
        <v>442</v>
      </c>
      <c r="G33" s="319" t="s">
        <v>704</v>
      </c>
      <c r="H33" s="274" t="s">
        <v>77</v>
      </c>
      <c r="I33" s="265" t="s">
        <v>742</v>
      </c>
      <c r="J33" s="266">
        <v>500000</v>
      </c>
      <c r="K33" s="314"/>
      <c r="M33" s="50"/>
      <c r="N33" s="60"/>
      <c r="O33" s="359"/>
      <c r="P33" s="51"/>
      <c r="Q33" s="945"/>
      <c r="R33" s="51"/>
      <c r="S33" s="358"/>
      <c r="T33" s="945"/>
      <c r="U33" s="945"/>
      <c r="V33" s="54"/>
      <c r="W33" s="59"/>
    </row>
    <row r="34" spans="1:23" s="356" customFormat="1" ht="65.25" customHeight="1" x14ac:dyDescent="0.25">
      <c r="A34" s="209">
        <v>29</v>
      </c>
      <c r="B34" s="17" t="s">
        <v>580</v>
      </c>
      <c r="C34" s="263" t="s">
        <v>228</v>
      </c>
      <c r="D34" s="263"/>
      <c r="E34" s="264" t="s">
        <v>868</v>
      </c>
      <c r="F34" s="318" t="s">
        <v>706</v>
      </c>
      <c r="G34" s="319" t="s">
        <v>701</v>
      </c>
      <c r="H34" s="274" t="s">
        <v>77</v>
      </c>
      <c r="I34" s="265" t="s">
        <v>791</v>
      </c>
      <c r="J34" s="266">
        <v>1000000</v>
      </c>
      <c r="K34" s="218"/>
      <c r="M34" s="50"/>
      <c r="N34" s="60"/>
      <c r="O34" s="359"/>
      <c r="P34" s="51"/>
      <c r="Q34" s="945"/>
      <c r="R34" s="51"/>
      <c r="S34" s="358"/>
      <c r="T34" s="945"/>
      <c r="U34" s="945"/>
      <c r="V34" s="54"/>
      <c r="W34" s="59"/>
    </row>
    <row r="35" spans="1:23" s="356" customFormat="1" ht="51.75" customHeight="1" x14ac:dyDescent="0.25">
      <c r="A35" s="209">
        <v>30</v>
      </c>
      <c r="B35" s="17" t="s">
        <v>580</v>
      </c>
      <c r="C35" s="274" t="s">
        <v>228</v>
      </c>
      <c r="D35" s="211"/>
      <c r="E35" s="212" t="s">
        <v>869</v>
      </c>
      <c r="F35" s="264" t="s">
        <v>870</v>
      </c>
      <c r="G35" s="273" t="s">
        <v>701</v>
      </c>
      <c r="H35" s="263" t="s">
        <v>77</v>
      </c>
      <c r="I35" s="265" t="s">
        <v>791</v>
      </c>
      <c r="J35" s="266">
        <v>1000000</v>
      </c>
      <c r="K35" s="218"/>
      <c r="M35" s="50"/>
      <c r="N35" s="60"/>
      <c r="O35" s="359"/>
      <c r="P35" s="51"/>
      <c r="Q35" s="945"/>
      <c r="R35" s="51"/>
      <c r="S35" s="358"/>
      <c r="T35" s="945"/>
      <c r="U35" s="945"/>
      <c r="V35" s="54"/>
      <c r="W35" s="59"/>
    </row>
    <row r="36" spans="1:23" s="356" customFormat="1" ht="37.5" customHeight="1" x14ac:dyDescent="0.25">
      <c r="A36" s="209">
        <v>31</v>
      </c>
      <c r="B36" s="17" t="s">
        <v>580</v>
      </c>
      <c r="C36" s="274" t="s">
        <v>228</v>
      </c>
      <c r="D36" s="211"/>
      <c r="E36" s="212" t="s">
        <v>871</v>
      </c>
      <c r="F36" s="264" t="s">
        <v>191</v>
      </c>
      <c r="G36" s="273" t="s">
        <v>701</v>
      </c>
      <c r="H36" s="263" t="s">
        <v>77</v>
      </c>
      <c r="I36" s="265" t="s">
        <v>742</v>
      </c>
      <c r="J36" s="266">
        <v>500000</v>
      </c>
      <c r="K36" s="218"/>
      <c r="M36" s="50"/>
      <c r="N36" s="60"/>
      <c r="O36" s="359"/>
      <c r="P36" s="51"/>
      <c r="Q36" s="945"/>
      <c r="R36" s="51"/>
      <c r="S36" s="358"/>
      <c r="T36" s="945"/>
      <c r="U36" s="945"/>
      <c r="V36" s="54"/>
      <c r="W36" s="59"/>
    </row>
    <row r="37" spans="1:23" s="356" customFormat="1" ht="57.75" customHeight="1" x14ac:dyDescent="0.25">
      <c r="A37" s="209">
        <v>32</v>
      </c>
      <c r="B37" s="17" t="s">
        <v>580</v>
      </c>
      <c r="C37" s="274" t="s">
        <v>228</v>
      </c>
      <c r="D37" s="368" t="s">
        <v>873</v>
      </c>
      <c r="E37" s="369" t="s">
        <v>872</v>
      </c>
      <c r="F37" s="369" t="s">
        <v>874</v>
      </c>
      <c r="G37" s="370" t="s">
        <v>701</v>
      </c>
      <c r="H37" s="263" t="s">
        <v>77</v>
      </c>
      <c r="I37" s="265" t="s">
        <v>742</v>
      </c>
      <c r="J37" s="266">
        <v>500000</v>
      </c>
      <c r="K37" s="362"/>
      <c r="M37" s="50"/>
      <c r="N37" s="60"/>
      <c r="O37" s="359"/>
      <c r="P37" s="51"/>
      <c r="Q37" s="945"/>
      <c r="R37" s="51"/>
      <c r="S37" s="358"/>
      <c r="T37" s="945"/>
      <c r="U37" s="945"/>
      <c r="V37" s="54"/>
      <c r="W37" s="59"/>
    </row>
    <row r="38" spans="1:23" s="356" customFormat="1" ht="65.25" customHeight="1" x14ac:dyDescent="0.25">
      <c r="A38" s="209">
        <v>33</v>
      </c>
      <c r="B38" s="17" t="s">
        <v>580</v>
      </c>
      <c r="C38" s="274" t="s">
        <v>228</v>
      </c>
      <c r="D38" s="211" t="s">
        <v>244</v>
      </c>
      <c r="E38" s="212" t="s">
        <v>875</v>
      </c>
      <c r="F38" s="264" t="s">
        <v>741</v>
      </c>
      <c r="G38" s="273" t="s">
        <v>833</v>
      </c>
      <c r="H38" s="263" t="s">
        <v>77</v>
      </c>
      <c r="I38" s="265" t="s">
        <v>742</v>
      </c>
      <c r="J38" s="266">
        <v>500000</v>
      </c>
      <c r="K38" s="218"/>
      <c r="M38" s="50"/>
      <c r="N38" s="60"/>
      <c r="O38" s="359"/>
      <c r="P38" s="51"/>
      <c r="Q38" s="945"/>
      <c r="R38" s="51"/>
      <c r="S38" s="358"/>
      <c r="T38" s="945"/>
      <c r="U38" s="945"/>
      <c r="V38" s="54"/>
      <c r="W38" s="59"/>
    </row>
    <row r="39" spans="1:23" s="356" customFormat="1" ht="40.5" customHeight="1" x14ac:dyDescent="0.25">
      <c r="A39" s="209">
        <v>34</v>
      </c>
      <c r="B39" s="211" t="s">
        <v>244</v>
      </c>
      <c r="C39" s="274" t="s">
        <v>228</v>
      </c>
      <c r="D39" s="383" t="s">
        <v>580</v>
      </c>
      <c r="E39" s="212" t="s">
        <v>876</v>
      </c>
      <c r="F39" s="264" t="s">
        <v>191</v>
      </c>
      <c r="G39" s="273" t="s">
        <v>701</v>
      </c>
      <c r="H39" s="263" t="s">
        <v>77</v>
      </c>
      <c r="I39" s="265" t="s">
        <v>742</v>
      </c>
      <c r="J39" s="266">
        <v>500000</v>
      </c>
      <c r="K39" s="218"/>
      <c r="M39" s="50"/>
      <c r="N39" s="60"/>
      <c r="O39" s="359"/>
      <c r="P39" s="51"/>
      <c r="Q39" s="945"/>
      <c r="R39" s="51"/>
      <c r="S39" s="358"/>
      <c r="T39" s="945"/>
      <c r="U39" s="945"/>
      <c r="V39" s="54"/>
      <c r="W39" s="59"/>
    </row>
    <row r="40" spans="1:23" s="356" customFormat="1" ht="16.5" customHeight="1" x14ac:dyDescent="0.25">
      <c r="A40" s="973" t="s">
        <v>261</v>
      </c>
      <c r="B40" s="974"/>
      <c r="C40" s="974"/>
      <c r="D40" s="974"/>
      <c r="E40" s="974"/>
      <c r="F40" s="974"/>
      <c r="G40" s="974"/>
      <c r="H40" s="974"/>
      <c r="I40" s="975"/>
      <c r="J40" s="971">
        <f>SUM(J6:J39)</f>
        <v>21500000</v>
      </c>
      <c r="K40" s="972"/>
      <c r="M40" s="50"/>
      <c r="N40" s="60"/>
      <c r="O40" s="359"/>
      <c r="P40" s="51"/>
      <c r="Q40" s="945"/>
      <c r="R40" s="51"/>
      <c r="S40" s="358"/>
      <c r="T40" s="945"/>
      <c r="U40" s="945"/>
      <c r="V40" s="54"/>
      <c r="W40" s="59"/>
    </row>
    <row r="41" spans="1:23" ht="18.75" customHeight="1" x14ac:dyDescent="0.25">
      <c r="A41" s="976" t="s">
        <v>877</v>
      </c>
      <c r="B41" s="976"/>
      <c r="C41" s="976"/>
      <c r="D41" s="976"/>
      <c r="E41" s="976"/>
      <c r="F41" s="976"/>
      <c r="G41" s="976"/>
      <c r="H41" s="976"/>
      <c r="I41" s="976"/>
      <c r="J41" s="976"/>
      <c r="K41" s="976"/>
      <c r="M41" s="50"/>
      <c r="N41" s="60"/>
      <c r="O41" s="945"/>
      <c r="P41" s="51"/>
      <c r="Q41" s="945"/>
      <c r="R41" s="51"/>
      <c r="S41" s="52"/>
      <c r="T41" s="945"/>
      <c r="U41" s="945"/>
      <c r="V41" s="54"/>
      <c r="W41" s="59"/>
    </row>
    <row r="42" spans="1:23" ht="18.75" customHeight="1" x14ac:dyDescent="0.25">
      <c r="A42" s="941" t="s">
        <v>12</v>
      </c>
      <c r="B42" s="941"/>
      <c r="C42" s="941"/>
      <c r="D42" s="941"/>
      <c r="E42" s="941"/>
      <c r="F42" s="941"/>
      <c r="G42" s="941"/>
      <c r="H42" s="941"/>
      <c r="I42" s="941"/>
      <c r="J42" s="941"/>
      <c r="K42" s="941"/>
      <c r="M42" s="50"/>
      <c r="N42" s="359"/>
      <c r="O42" s="945"/>
      <c r="P42" s="51"/>
      <c r="Q42" s="945"/>
      <c r="R42" s="51"/>
      <c r="S42" s="358"/>
      <c r="T42" s="945"/>
      <c r="U42" s="945"/>
      <c r="V42" s="54"/>
      <c r="W42" s="59"/>
    </row>
    <row r="43" spans="1:23" s="357" customFormat="1" ht="18.75" customHeight="1" x14ac:dyDescent="0.25">
      <c r="A43" s="942" t="s">
        <v>14</v>
      </c>
      <c r="B43" s="942"/>
      <c r="C43" s="942"/>
      <c r="D43" s="942"/>
      <c r="E43" s="942"/>
      <c r="F43" s="942"/>
      <c r="G43" s="942"/>
      <c r="H43" s="942"/>
      <c r="I43" s="942"/>
      <c r="J43" s="942"/>
      <c r="K43" s="942"/>
      <c r="L43" s="27"/>
      <c r="M43" s="50"/>
      <c r="N43" s="946"/>
      <c r="O43" s="945"/>
      <c r="P43" s="51"/>
      <c r="Q43" s="945"/>
      <c r="R43" s="51"/>
      <c r="S43" s="945"/>
      <c r="T43" s="945"/>
      <c r="U43" s="945"/>
      <c r="V43" s="54"/>
      <c r="W43" s="59"/>
    </row>
    <row r="44" spans="1:23" ht="15.75" x14ac:dyDescent="0.25">
      <c r="A44" s="937"/>
      <c r="B44" s="937"/>
      <c r="C44" s="937"/>
      <c r="D44" s="937"/>
      <c r="E44" s="937"/>
      <c r="F44" s="937"/>
      <c r="G44" s="937"/>
      <c r="H44" s="937"/>
      <c r="I44" s="937"/>
      <c r="J44" s="937"/>
      <c r="K44" s="937"/>
      <c r="M44" s="50"/>
      <c r="N44" s="946"/>
      <c r="O44" s="945"/>
      <c r="P44" s="51"/>
      <c r="Q44" s="945"/>
      <c r="R44" s="51"/>
      <c r="S44" s="945"/>
      <c r="T44" s="945"/>
      <c r="U44" s="945"/>
      <c r="V44" s="54"/>
      <c r="W44" s="59"/>
    </row>
    <row r="45" spans="1:23" ht="19.5" customHeight="1" x14ac:dyDescent="0.25">
      <c r="H45" s="939" t="s">
        <v>879</v>
      </c>
      <c r="I45" s="939"/>
      <c r="J45" s="939"/>
      <c r="K45" s="939"/>
      <c r="M45" s="50"/>
      <c r="N45" s="946"/>
      <c r="O45" s="945"/>
      <c r="P45" s="51"/>
      <c r="Q45" s="945"/>
      <c r="R45" s="51"/>
      <c r="S45" s="945"/>
      <c r="T45" s="945"/>
      <c r="U45" s="945"/>
      <c r="V45" s="54"/>
      <c r="W45" s="59"/>
    </row>
    <row r="46" spans="1:23" ht="21.75" customHeight="1" x14ac:dyDescent="0.25">
      <c r="B46" s="949" t="s">
        <v>878</v>
      </c>
      <c r="C46" s="949"/>
      <c r="D46" s="949"/>
      <c r="H46" s="957" t="s">
        <v>260</v>
      </c>
      <c r="I46" s="957"/>
      <c r="J46" s="957"/>
      <c r="K46" s="957"/>
      <c r="M46" s="50"/>
      <c r="N46" s="946"/>
      <c r="O46" s="945"/>
      <c r="P46" s="51"/>
      <c r="Q46" s="945"/>
      <c r="R46" s="51"/>
      <c r="S46" s="945"/>
      <c r="T46" s="945"/>
      <c r="U46" s="945"/>
      <c r="V46" s="54"/>
      <c r="W46" s="59"/>
    </row>
    <row r="47" spans="1:23" ht="15.75" x14ac:dyDescent="0.25">
      <c r="M47" s="50"/>
      <c r="N47" s="946"/>
      <c r="O47" s="945"/>
      <c r="P47" s="51"/>
      <c r="Q47" s="945"/>
      <c r="R47" s="51"/>
      <c r="S47" s="945"/>
      <c r="T47" s="945"/>
      <c r="U47" s="945"/>
      <c r="V47" s="54"/>
      <c r="W47" s="59"/>
    </row>
    <row r="48" spans="1:23" ht="15.75" x14ac:dyDescent="0.25">
      <c r="M48" s="50"/>
      <c r="N48" s="946"/>
      <c r="O48" s="945"/>
      <c r="P48" s="51"/>
      <c r="Q48" s="945"/>
      <c r="R48" s="51"/>
      <c r="S48" s="945"/>
      <c r="T48" s="945"/>
      <c r="U48" s="945"/>
      <c r="V48" s="54"/>
      <c r="W48" s="59"/>
    </row>
    <row r="49" spans="2:23" ht="15.75" x14ac:dyDescent="0.25">
      <c r="M49" s="50"/>
      <c r="N49" s="359"/>
      <c r="O49" s="56"/>
      <c r="P49" s="359"/>
      <c r="Q49" s="56"/>
      <c r="R49" s="359"/>
      <c r="S49" s="358"/>
      <c r="T49" s="56"/>
      <c r="U49" s="56"/>
      <c r="V49" s="54"/>
      <c r="W49" s="57"/>
    </row>
    <row r="50" spans="2:23" x14ac:dyDescent="0.25">
      <c r="M50" s="940"/>
      <c r="N50" s="940"/>
      <c r="O50" s="940"/>
      <c r="P50" s="940"/>
      <c r="Q50" s="940"/>
      <c r="R50" s="940"/>
      <c r="S50" s="940"/>
      <c r="T50" s="940"/>
      <c r="U50" s="940"/>
      <c r="V50" s="940"/>
      <c r="W50" s="940"/>
    </row>
    <row r="51" spans="2:23" x14ac:dyDescent="0.25">
      <c r="H51" s="936"/>
      <c r="I51" s="936"/>
      <c r="J51" s="936"/>
      <c r="K51" s="936"/>
      <c r="M51" s="941"/>
      <c r="N51" s="941"/>
      <c r="O51" s="941"/>
      <c r="P51" s="941"/>
      <c r="Q51" s="941"/>
      <c r="R51" s="941"/>
      <c r="S51" s="941"/>
      <c r="T51" s="941"/>
      <c r="U51" s="941"/>
      <c r="V51" s="941"/>
      <c r="W51" s="941"/>
    </row>
    <row r="52" spans="2:23" x14ac:dyDescent="0.25">
      <c r="M52" s="942"/>
      <c r="N52" s="942"/>
      <c r="O52" s="942"/>
      <c r="P52" s="942"/>
      <c r="Q52" s="942"/>
      <c r="R52" s="942"/>
      <c r="S52" s="942"/>
      <c r="T52" s="942"/>
      <c r="U52" s="942"/>
      <c r="V52" s="942"/>
      <c r="W52" s="942"/>
    </row>
    <row r="53" spans="2:23" x14ac:dyDescent="0.25">
      <c r="B53" s="1" t="s">
        <v>1050</v>
      </c>
      <c r="C53" s="1">
        <v>2</v>
      </c>
      <c r="M53" s="937"/>
      <c r="N53" s="937"/>
      <c r="O53" s="937"/>
      <c r="P53" s="937"/>
      <c r="Q53" s="937"/>
      <c r="R53" s="937"/>
      <c r="S53" s="937"/>
      <c r="T53" s="937"/>
      <c r="U53" s="937"/>
      <c r="V53" s="937"/>
      <c r="W53" s="937"/>
    </row>
    <row r="54" spans="2:23" x14ac:dyDescent="0.25">
      <c r="B54" s="1" t="s">
        <v>1051</v>
      </c>
      <c r="C54" s="1">
        <v>29</v>
      </c>
      <c r="T54" s="939"/>
      <c r="U54" s="939"/>
      <c r="V54" s="939"/>
      <c r="W54" s="939"/>
    </row>
    <row r="55" spans="2:23" x14ac:dyDescent="0.25">
      <c r="B55" s="1" t="s">
        <v>1110</v>
      </c>
      <c r="C55" s="1">
        <v>1</v>
      </c>
      <c r="T55" s="361"/>
      <c r="U55" s="361"/>
      <c r="V55" s="361"/>
      <c r="W55" s="361"/>
    </row>
    <row r="56" spans="2:23" x14ac:dyDescent="0.25">
      <c r="B56" s="1" t="s">
        <v>1112</v>
      </c>
      <c r="C56" s="1">
        <v>3</v>
      </c>
      <c r="V56" s="11"/>
      <c r="W56" s="7"/>
    </row>
    <row r="57" spans="2:23" x14ac:dyDescent="0.25">
      <c r="V57" s="11"/>
      <c r="W57" s="7"/>
    </row>
    <row r="58" spans="2:23" x14ac:dyDescent="0.25">
      <c r="V58" s="11"/>
      <c r="W58" s="7"/>
    </row>
    <row r="59" spans="2:23" x14ac:dyDescent="0.25">
      <c r="V59" s="11"/>
      <c r="W59" s="7"/>
    </row>
    <row r="60" spans="2:23" x14ac:dyDescent="0.25">
      <c r="T60" s="936"/>
      <c r="U60" s="936"/>
      <c r="V60" s="936"/>
      <c r="W60" s="936"/>
    </row>
  </sheetData>
  <mergeCells count="47">
    <mergeCell ref="A1:D1"/>
    <mergeCell ref="F1:J1"/>
    <mergeCell ref="A2:D2"/>
    <mergeCell ref="F2:J2"/>
    <mergeCell ref="A3:C3"/>
    <mergeCell ref="F3:I3"/>
    <mergeCell ref="A4:K4"/>
    <mergeCell ref="R19:V19"/>
    <mergeCell ref="M21:O21"/>
    <mergeCell ref="R21:U21"/>
    <mergeCell ref="N23:N26"/>
    <mergeCell ref="O23:O26"/>
    <mergeCell ref="T23:T24"/>
    <mergeCell ref="Q25:Q26"/>
    <mergeCell ref="T25:T26"/>
    <mergeCell ref="U25:U26"/>
    <mergeCell ref="U28:U30"/>
    <mergeCell ref="S29:S30"/>
    <mergeCell ref="A40:I40"/>
    <mergeCell ref="J40:K40"/>
    <mergeCell ref="A41:K41"/>
    <mergeCell ref="O41:O42"/>
    <mergeCell ref="A42:K42"/>
    <mergeCell ref="Q31:Q42"/>
    <mergeCell ref="T31:T42"/>
    <mergeCell ref="U31:U42"/>
    <mergeCell ref="N28:N30"/>
    <mergeCell ref="O28:O30"/>
    <mergeCell ref="T28:T30"/>
    <mergeCell ref="Q43:Q48"/>
    <mergeCell ref="S43:S48"/>
    <mergeCell ref="T43:T48"/>
    <mergeCell ref="U43:U48"/>
    <mergeCell ref="A44:K44"/>
    <mergeCell ref="H45:K45"/>
    <mergeCell ref="H46:K46"/>
    <mergeCell ref="A43:K43"/>
    <mergeCell ref="N43:N48"/>
    <mergeCell ref="O43:O48"/>
    <mergeCell ref="B46:D46"/>
    <mergeCell ref="T60:W60"/>
    <mergeCell ref="M50:W50"/>
    <mergeCell ref="H51:K51"/>
    <mergeCell ref="M51:W51"/>
    <mergeCell ref="M52:W52"/>
    <mergeCell ref="M53:W53"/>
    <mergeCell ref="T54:W54"/>
  </mergeCells>
  <pageMargins left="0.45" right="0.2" top="0.25" bottom="0.25" header="0.3" footer="0.3"/>
  <pageSetup paperSize="9" orientation="landscape" verticalDpi="300" r:id="rId1"/>
  <headerFooter>
    <oddFooter>Page &amp;P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6"/>
  <sheetViews>
    <sheetView topLeftCell="A160" workbookViewId="0">
      <selection activeCell="B61" sqref="B61:I62"/>
    </sheetView>
  </sheetViews>
  <sheetFormatPr defaultRowHeight="15" x14ac:dyDescent="0.25"/>
  <cols>
    <col min="1" max="1" width="4.140625" style="1" customWidth="1"/>
    <col min="2" max="2" width="20" style="1" customWidth="1"/>
    <col min="3" max="3" width="9.42578125" style="1" customWidth="1"/>
    <col min="4" max="4" width="12.140625" style="1" customWidth="1"/>
    <col min="5" max="5" width="27.5703125" style="1" customWidth="1"/>
    <col min="6" max="6" width="18.140625" style="1" customWidth="1"/>
    <col min="7" max="7" width="7.7109375" style="1" customWidth="1"/>
    <col min="8" max="8" width="8.7109375" style="1" customWidth="1"/>
    <col min="9" max="9" width="11.85546875" style="1" customWidth="1"/>
    <col min="10" max="10" width="9.85546875" style="11" customWidth="1"/>
    <col min="11" max="11" width="10.85546875" style="7" customWidth="1"/>
    <col min="12" max="16384" width="9.140625" style="1"/>
  </cols>
  <sheetData>
    <row r="1" spans="1:11" ht="15.75" x14ac:dyDescent="0.25">
      <c r="A1" s="953" t="s">
        <v>0</v>
      </c>
      <c r="B1" s="953"/>
      <c r="C1" s="953"/>
      <c r="D1" s="953"/>
      <c r="F1" s="932" t="s">
        <v>11</v>
      </c>
      <c r="G1" s="932"/>
      <c r="H1" s="932"/>
      <c r="I1" s="932"/>
      <c r="J1" s="932"/>
    </row>
    <row r="2" spans="1:11" ht="16.5" x14ac:dyDescent="0.25">
      <c r="A2" s="933" t="s">
        <v>262</v>
      </c>
      <c r="B2" s="933"/>
      <c r="C2" s="933"/>
      <c r="D2" s="933"/>
      <c r="F2" s="933" t="s">
        <v>63</v>
      </c>
      <c r="G2" s="933"/>
      <c r="H2" s="933"/>
      <c r="I2" s="933"/>
      <c r="J2" s="933"/>
    </row>
    <row r="3" spans="1:11" x14ac:dyDescent="0.25">
      <c r="A3" s="937"/>
      <c r="B3" s="937"/>
      <c r="C3" s="937"/>
      <c r="D3" s="377"/>
      <c r="F3" s="937"/>
      <c r="G3" s="937"/>
      <c r="H3" s="937"/>
      <c r="I3" s="937"/>
    </row>
    <row r="4" spans="1:11" ht="30.75" customHeight="1" x14ac:dyDescent="0.25">
      <c r="A4" s="938" t="s">
        <v>1</v>
      </c>
      <c r="B4" s="938"/>
      <c r="C4" s="938"/>
      <c r="D4" s="938"/>
      <c r="E4" s="938"/>
      <c r="F4" s="938"/>
      <c r="G4" s="938"/>
      <c r="H4" s="938"/>
      <c r="I4" s="938"/>
      <c r="J4" s="938"/>
      <c r="K4" s="938"/>
    </row>
    <row r="5" spans="1:11" s="2" customFormat="1" ht="75" customHeight="1" x14ac:dyDescent="0.25">
      <c r="A5" s="225" t="s">
        <v>2</v>
      </c>
      <c r="B5" s="225" t="s">
        <v>194</v>
      </c>
      <c r="C5" s="225" t="s">
        <v>4</v>
      </c>
      <c r="D5" s="225" t="s">
        <v>195</v>
      </c>
      <c r="E5" s="226" t="s">
        <v>196</v>
      </c>
      <c r="F5" s="226" t="s">
        <v>7</v>
      </c>
      <c r="G5" s="226" t="s">
        <v>197</v>
      </c>
      <c r="H5" s="226" t="s">
        <v>76</v>
      </c>
      <c r="I5" s="226" t="s">
        <v>8</v>
      </c>
      <c r="J5" s="227" t="s">
        <v>9</v>
      </c>
      <c r="K5" s="228" t="s">
        <v>13</v>
      </c>
    </row>
    <row r="6" spans="1:11" s="377" customFormat="1" ht="44.25" customHeight="1" x14ac:dyDescent="0.25">
      <c r="A6" s="209">
        <v>1</v>
      </c>
      <c r="B6" s="210" t="s">
        <v>539</v>
      </c>
      <c r="C6" s="211" t="s">
        <v>228</v>
      </c>
      <c r="D6" s="211" t="s">
        <v>385</v>
      </c>
      <c r="E6" s="212" t="s">
        <v>880</v>
      </c>
      <c r="F6" s="219" t="s">
        <v>442</v>
      </c>
      <c r="G6" s="288" t="s">
        <v>528</v>
      </c>
      <c r="H6" s="286" t="s">
        <v>77</v>
      </c>
      <c r="I6" s="265" t="s">
        <v>742</v>
      </c>
      <c r="J6" s="290">
        <v>500000</v>
      </c>
      <c r="K6" s="216"/>
    </row>
    <row r="7" spans="1:11" s="377" customFormat="1" ht="42.75" customHeight="1" x14ac:dyDescent="0.25">
      <c r="A7" s="209">
        <v>2</v>
      </c>
      <c r="B7" s="211" t="s">
        <v>385</v>
      </c>
      <c r="C7" s="211" t="s">
        <v>881</v>
      </c>
      <c r="D7" s="211" t="s">
        <v>539</v>
      </c>
      <c r="E7" s="212" t="s">
        <v>882</v>
      </c>
      <c r="F7" s="212" t="s">
        <v>874</v>
      </c>
      <c r="G7" s="213" t="s">
        <v>760</v>
      </c>
      <c r="H7" s="286" t="s">
        <v>77</v>
      </c>
      <c r="I7" s="265" t="s">
        <v>742</v>
      </c>
      <c r="J7" s="290">
        <v>500000</v>
      </c>
      <c r="K7" s="216"/>
    </row>
    <row r="8" spans="1:11" s="377" customFormat="1" ht="57" customHeight="1" x14ac:dyDescent="0.25">
      <c r="A8" s="209">
        <v>3</v>
      </c>
      <c r="B8" s="371" t="s">
        <v>600</v>
      </c>
      <c r="C8" s="368" t="s">
        <v>225</v>
      </c>
      <c r="D8" s="368"/>
      <c r="E8" s="369" t="s">
        <v>883</v>
      </c>
      <c r="F8" s="374" t="s">
        <v>884</v>
      </c>
      <c r="G8" s="370" t="s">
        <v>760</v>
      </c>
      <c r="H8" s="263" t="s">
        <v>77</v>
      </c>
      <c r="I8" s="265" t="s">
        <v>742</v>
      </c>
      <c r="J8" s="266">
        <v>500000</v>
      </c>
      <c r="K8" s="372"/>
    </row>
    <row r="9" spans="1:11" s="377" customFormat="1" ht="37.5" customHeight="1" x14ac:dyDescent="0.25">
      <c r="A9" s="209">
        <v>4</v>
      </c>
      <c r="B9" s="371" t="s">
        <v>600</v>
      </c>
      <c r="C9" s="368" t="s">
        <v>225</v>
      </c>
      <c r="D9" s="368"/>
      <c r="E9" s="369" t="s">
        <v>885</v>
      </c>
      <c r="F9" s="374" t="s">
        <v>884</v>
      </c>
      <c r="G9" s="370" t="s">
        <v>760</v>
      </c>
      <c r="H9" s="263" t="s">
        <v>77</v>
      </c>
      <c r="I9" s="265" t="s">
        <v>742</v>
      </c>
      <c r="J9" s="266">
        <v>500000</v>
      </c>
      <c r="K9" s="372"/>
    </row>
    <row r="10" spans="1:11" s="291" customFormat="1" ht="48" customHeight="1" x14ac:dyDescent="0.25">
      <c r="A10" s="209">
        <v>5</v>
      </c>
      <c r="B10" s="371" t="s">
        <v>599</v>
      </c>
      <c r="C10" s="368" t="s">
        <v>228</v>
      </c>
      <c r="D10" s="286" t="s">
        <v>886</v>
      </c>
      <c r="E10" s="287" t="s">
        <v>887</v>
      </c>
      <c r="F10" s="219" t="s">
        <v>888</v>
      </c>
      <c r="G10" s="288" t="s">
        <v>704</v>
      </c>
      <c r="H10" s="286" t="s">
        <v>77</v>
      </c>
      <c r="I10" s="265" t="s">
        <v>742</v>
      </c>
      <c r="J10" s="290">
        <v>500000</v>
      </c>
      <c r="K10" s="285"/>
    </row>
    <row r="11" spans="1:11" s="377" customFormat="1" ht="63.75" customHeight="1" x14ac:dyDescent="0.25">
      <c r="A11" s="209">
        <v>6</v>
      </c>
      <c r="B11" s="486" t="s">
        <v>599</v>
      </c>
      <c r="C11" s="487" t="s">
        <v>228</v>
      </c>
      <c r="D11" s="488"/>
      <c r="E11" s="489" t="s">
        <v>889</v>
      </c>
      <c r="F11" s="469" t="s">
        <v>890</v>
      </c>
      <c r="G11" s="470" t="s">
        <v>891</v>
      </c>
      <c r="H11" s="471" t="s">
        <v>77</v>
      </c>
      <c r="I11" s="472" t="s">
        <v>892</v>
      </c>
      <c r="J11" s="490">
        <v>500000</v>
      </c>
      <c r="K11" s="216"/>
    </row>
    <row r="12" spans="1:11" s="377" customFormat="1" ht="28.5" customHeight="1" x14ac:dyDescent="0.25">
      <c r="A12" s="209">
        <v>7</v>
      </c>
      <c r="B12" s="211" t="s">
        <v>893</v>
      </c>
      <c r="C12" s="211" t="s">
        <v>839</v>
      </c>
      <c r="D12" s="211"/>
      <c r="E12" s="212" t="s">
        <v>894</v>
      </c>
      <c r="F12" s="219" t="s">
        <v>895</v>
      </c>
      <c r="G12" s="288" t="s">
        <v>833</v>
      </c>
      <c r="H12" s="286" t="s">
        <v>77</v>
      </c>
      <c r="I12" s="265" t="s">
        <v>742</v>
      </c>
      <c r="J12" s="290">
        <v>500000</v>
      </c>
      <c r="K12" s="216"/>
    </row>
    <row r="13" spans="1:11" s="377" customFormat="1" ht="33.75" customHeight="1" x14ac:dyDescent="0.25">
      <c r="A13" s="209">
        <v>8</v>
      </c>
      <c r="B13" s="211" t="s">
        <v>893</v>
      </c>
      <c r="C13" s="211" t="s">
        <v>839</v>
      </c>
      <c r="D13" s="211"/>
      <c r="E13" s="212" t="s">
        <v>896</v>
      </c>
      <c r="F13" s="374" t="s">
        <v>884</v>
      </c>
      <c r="G13" s="370" t="s">
        <v>837</v>
      </c>
      <c r="H13" s="263" t="s">
        <v>77</v>
      </c>
      <c r="I13" s="265" t="s">
        <v>742</v>
      </c>
      <c r="J13" s="266">
        <v>500000</v>
      </c>
      <c r="K13" s="216"/>
    </row>
    <row r="14" spans="1:11" s="377" customFormat="1" ht="30.75" customHeight="1" x14ac:dyDescent="0.25">
      <c r="A14" s="209">
        <v>9</v>
      </c>
      <c r="B14" s="211" t="s">
        <v>893</v>
      </c>
      <c r="C14" s="211" t="s">
        <v>839</v>
      </c>
      <c r="D14" s="211"/>
      <c r="E14" s="212" t="s">
        <v>897</v>
      </c>
      <c r="F14" s="264" t="s">
        <v>442</v>
      </c>
      <c r="G14" s="281" t="s">
        <v>760</v>
      </c>
      <c r="H14" s="263" t="s">
        <v>77</v>
      </c>
      <c r="I14" s="265" t="s">
        <v>742</v>
      </c>
      <c r="J14" s="266">
        <v>500000</v>
      </c>
      <c r="K14" s="216"/>
    </row>
    <row r="15" spans="1:11" s="377" customFormat="1" ht="42" customHeight="1" x14ac:dyDescent="0.25">
      <c r="A15" s="209">
        <v>10</v>
      </c>
      <c r="B15" s="210" t="s">
        <v>233</v>
      </c>
      <c r="C15" s="211" t="s">
        <v>839</v>
      </c>
      <c r="D15" s="211"/>
      <c r="E15" s="219" t="s">
        <v>898</v>
      </c>
      <c r="F15" s="264" t="s">
        <v>899</v>
      </c>
      <c r="G15" s="273" t="s">
        <v>704</v>
      </c>
      <c r="H15" s="263" t="s">
        <v>77</v>
      </c>
      <c r="I15" s="265" t="s">
        <v>742</v>
      </c>
      <c r="J15" s="266">
        <v>500000</v>
      </c>
      <c r="K15" s="218"/>
    </row>
    <row r="16" spans="1:11" s="377" customFormat="1" ht="57.75" customHeight="1" x14ac:dyDescent="0.25">
      <c r="A16" s="209">
        <v>11</v>
      </c>
      <c r="B16" s="210" t="s">
        <v>233</v>
      </c>
      <c r="C16" s="211" t="s">
        <v>839</v>
      </c>
      <c r="D16" s="211" t="s">
        <v>737</v>
      </c>
      <c r="E16" s="219" t="s">
        <v>900</v>
      </c>
      <c r="F16" s="264" t="s">
        <v>870</v>
      </c>
      <c r="G16" s="281" t="s">
        <v>901</v>
      </c>
      <c r="H16" s="263" t="s">
        <v>77</v>
      </c>
      <c r="I16" s="265" t="s">
        <v>791</v>
      </c>
      <c r="J16" s="266">
        <v>1000000</v>
      </c>
      <c r="K16" s="216"/>
    </row>
    <row r="17" spans="1:23" s="377" customFormat="1" ht="51" customHeight="1" x14ac:dyDescent="0.25">
      <c r="A17" s="209">
        <v>12</v>
      </c>
      <c r="B17" s="210" t="s">
        <v>233</v>
      </c>
      <c r="C17" s="211" t="s">
        <v>839</v>
      </c>
      <c r="D17" s="211" t="s">
        <v>737</v>
      </c>
      <c r="E17" s="219" t="s">
        <v>902</v>
      </c>
      <c r="F17" s="318" t="s">
        <v>706</v>
      </c>
      <c r="G17" s="319" t="s">
        <v>192</v>
      </c>
      <c r="H17" s="274" t="s">
        <v>77</v>
      </c>
      <c r="I17" s="265" t="s">
        <v>791</v>
      </c>
      <c r="J17" s="266">
        <v>1000000</v>
      </c>
      <c r="K17" s="216"/>
    </row>
    <row r="18" spans="1:23" s="377" customFormat="1" ht="40.5" customHeight="1" x14ac:dyDescent="0.25">
      <c r="A18" s="209">
        <v>13</v>
      </c>
      <c r="B18" s="210" t="s">
        <v>910</v>
      </c>
      <c r="C18" s="211" t="s">
        <v>228</v>
      </c>
      <c r="D18" s="263"/>
      <c r="E18" s="262" t="s">
        <v>911</v>
      </c>
      <c r="F18" s="264" t="s">
        <v>442</v>
      </c>
      <c r="G18" s="281" t="s">
        <v>208</v>
      </c>
      <c r="H18" s="263" t="s">
        <v>77</v>
      </c>
      <c r="I18" s="265" t="s">
        <v>742</v>
      </c>
      <c r="J18" s="266">
        <v>500000</v>
      </c>
      <c r="K18" s="216"/>
      <c r="M18" s="30"/>
      <c r="N18" s="31"/>
      <c r="O18" s="31"/>
      <c r="P18" s="1"/>
      <c r="Q18" s="1"/>
      <c r="R18" s="381"/>
      <c r="S18" s="381"/>
      <c r="T18" s="381"/>
      <c r="U18" s="381"/>
      <c r="V18" s="381"/>
      <c r="W18" s="7"/>
    </row>
    <row r="19" spans="1:23" s="377" customFormat="1" ht="32.25" customHeight="1" x14ac:dyDescent="0.25">
      <c r="A19" s="209">
        <v>14</v>
      </c>
      <c r="B19" s="210" t="s">
        <v>910</v>
      </c>
      <c r="C19" s="211" t="s">
        <v>228</v>
      </c>
      <c r="D19" s="263" t="s">
        <v>360</v>
      </c>
      <c r="E19" s="212" t="s">
        <v>912</v>
      </c>
      <c r="F19" s="264" t="s">
        <v>364</v>
      </c>
      <c r="G19" s="279" t="s">
        <v>487</v>
      </c>
      <c r="H19" s="263" t="s">
        <v>77</v>
      </c>
      <c r="I19" s="265" t="s">
        <v>742</v>
      </c>
      <c r="J19" s="280">
        <v>500000</v>
      </c>
      <c r="K19" s="221"/>
      <c r="M19" s="937"/>
      <c r="N19" s="937"/>
      <c r="O19" s="937"/>
      <c r="P19" s="1"/>
      <c r="Q19" s="1"/>
      <c r="R19" s="937"/>
      <c r="S19" s="937"/>
      <c r="T19" s="937"/>
      <c r="U19" s="937"/>
      <c r="V19" s="11"/>
      <c r="W19" s="7"/>
    </row>
    <row r="20" spans="1:23" s="377" customFormat="1" ht="30" customHeight="1" x14ac:dyDescent="0.25">
      <c r="A20" s="209">
        <v>15</v>
      </c>
      <c r="B20" s="210" t="s">
        <v>910</v>
      </c>
      <c r="C20" s="211" t="s">
        <v>228</v>
      </c>
      <c r="D20" s="263" t="s">
        <v>298</v>
      </c>
      <c r="E20" s="264" t="s">
        <v>913</v>
      </c>
      <c r="F20" s="219" t="s">
        <v>888</v>
      </c>
      <c r="G20" s="288" t="s">
        <v>345</v>
      </c>
      <c r="H20" s="286" t="s">
        <v>77</v>
      </c>
      <c r="I20" s="265" t="s">
        <v>742</v>
      </c>
      <c r="J20" s="290">
        <v>500000</v>
      </c>
      <c r="K20" s="218"/>
      <c r="M20" s="43"/>
      <c r="N20" s="43"/>
      <c r="O20" s="43"/>
      <c r="P20" s="44"/>
      <c r="Q20" s="44"/>
      <c r="R20" s="44"/>
      <c r="S20" s="44"/>
      <c r="T20" s="44"/>
      <c r="U20" s="44"/>
      <c r="V20" s="45"/>
      <c r="W20" s="46"/>
    </row>
    <row r="21" spans="1:23" s="377" customFormat="1" ht="30.75" customHeight="1" x14ac:dyDescent="0.25">
      <c r="A21" s="209">
        <v>16</v>
      </c>
      <c r="B21" s="210" t="s">
        <v>910</v>
      </c>
      <c r="C21" s="211" t="s">
        <v>228</v>
      </c>
      <c r="D21" s="263" t="s">
        <v>298</v>
      </c>
      <c r="E21" s="264" t="s">
        <v>914</v>
      </c>
      <c r="F21" s="219" t="s">
        <v>888</v>
      </c>
      <c r="G21" s="288" t="s">
        <v>389</v>
      </c>
      <c r="H21" s="286" t="s">
        <v>77</v>
      </c>
      <c r="I21" s="265" t="s">
        <v>742</v>
      </c>
      <c r="J21" s="290">
        <v>500000</v>
      </c>
      <c r="K21" s="218"/>
      <c r="M21" s="50"/>
      <c r="N21" s="947"/>
      <c r="O21" s="945"/>
      <c r="P21" s="51"/>
      <c r="Q21" s="51"/>
      <c r="R21" s="51"/>
      <c r="S21" s="52"/>
      <c r="T21" s="945"/>
      <c r="U21" s="53"/>
      <c r="V21" s="54"/>
      <c r="W21" s="54"/>
    </row>
    <row r="22" spans="1:23" s="377" customFormat="1" ht="40.5" customHeight="1" x14ac:dyDescent="0.25">
      <c r="A22" s="209">
        <v>17</v>
      </c>
      <c r="B22" s="210" t="s">
        <v>910</v>
      </c>
      <c r="C22" s="211" t="s">
        <v>228</v>
      </c>
      <c r="D22" s="263" t="s">
        <v>360</v>
      </c>
      <c r="E22" s="264" t="s">
        <v>915</v>
      </c>
      <c r="F22" s="264" t="s">
        <v>364</v>
      </c>
      <c r="G22" s="273" t="s">
        <v>707</v>
      </c>
      <c r="H22" s="263" t="s">
        <v>77</v>
      </c>
      <c r="I22" s="265" t="s">
        <v>742</v>
      </c>
      <c r="J22" s="266">
        <v>500000</v>
      </c>
      <c r="K22" s="313"/>
      <c r="M22" s="50"/>
      <c r="N22" s="947"/>
      <c r="O22" s="945"/>
      <c r="P22" s="379"/>
      <c r="Q22" s="51"/>
      <c r="R22" s="379"/>
      <c r="S22" s="378"/>
      <c r="T22" s="945"/>
      <c r="U22" s="53"/>
      <c r="V22" s="54"/>
      <c r="W22" s="54"/>
    </row>
    <row r="23" spans="1:23" s="401" customFormat="1" ht="45.75" customHeight="1" x14ac:dyDescent="0.25">
      <c r="A23" s="209">
        <v>18</v>
      </c>
      <c r="B23" s="210" t="s">
        <v>910</v>
      </c>
      <c r="C23" s="211" t="s">
        <v>228</v>
      </c>
      <c r="D23" s="263" t="s">
        <v>360</v>
      </c>
      <c r="E23" s="264" t="s">
        <v>986</v>
      </c>
      <c r="F23" s="219" t="s">
        <v>987</v>
      </c>
      <c r="G23" s="288" t="s">
        <v>760</v>
      </c>
      <c r="H23" s="286" t="s">
        <v>77</v>
      </c>
      <c r="I23" s="219" t="s">
        <v>987</v>
      </c>
      <c r="J23" s="290">
        <v>500000</v>
      </c>
      <c r="K23" s="313"/>
      <c r="M23" s="50"/>
      <c r="N23" s="947"/>
      <c r="O23" s="945"/>
      <c r="P23" s="403"/>
      <c r="Q23" s="51"/>
      <c r="R23" s="403"/>
      <c r="S23" s="402"/>
      <c r="T23" s="402"/>
      <c r="U23" s="53"/>
      <c r="V23" s="54"/>
      <c r="W23" s="54"/>
    </row>
    <row r="24" spans="1:23" s="524" customFormat="1" ht="36.75" customHeight="1" x14ac:dyDescent="0.25">
      <c r="A24" s="209">
        <v>19</v>
      </c>
      <c r="B24" s="210" t="s">
        <v>910</v>
      </c>
      <c r="C24" s="211" t="s">
        <v>228</v>
      </c>
      <c r="D24" s="263" t="s">
        <v>1180</v>
      </c>
      <c r="E24" s="264" t="s">
        <v>1181</v>
      </c>
      <c r="F24" s="374" t="s">
        <v>191</v>
      </c>
      <c r="G24" s="370" t="s">
        <v>992</v>
      </c>
      <c r="H24" s="368" t="s">
        <v>77</v>
      </c>
      <c r="I24" s="365" t="s">
        <v>742</v>
      </c>
      <c r="J24" s="366">
        <v>500000</v>
      </c>
      <c r="K24" s="313"/>
      <c r="M24" s="50"/>
      <c r="N24" s="947"/>
      <c r="O24" s="945"/>
      <c r="P24" s="526"/>
      <c r="Q24" s="51"/>
      <c r="R24" s="526"/>
      <c r="S24" s="525"/>
      <c r="T24" s="525"/>
      <c r="U24" s="53"/>
      <c r="V24" s="54"/>
      <c r="W24" s="54"/>
    </row>
    <row r="25" spans="1:23" s="377" customFormat="1" ht="73.5" customHeight="1" x14ac:dyDescent="0.25">
      <c r="A25" s="209">
        <v>20</v>
      </c>
      <c r="B25" s="491" t="s">
        <v>351</v>
      </c>
      <c r="C25" s="488" t="s">
        <v>509</v>
      </c>
      <c r="D25" s="487"/>
      <c r="E25" s="492" t="s">
        <v>916</v>
      </c>
      <c r="F25" s="469" t="s">
        <v>917</v>
      </c>
      <c r="G25" s="470" t="s">
        <v>907</v>
      </c>
      <c r="H25" s="471" t="s">
        <v>77</v>
      </c>
      <c r="I25" s="472" t="s">
        <v>892</v>
      </c>
      <c r="J25" s="490">
        <v>500000</v>
      </c>
      <c r="K25" s="386"/>
      <c r="M25" s="50"/>
      <c r="N25" s="947"/>
      <c r="O25" s="945"/>
      <c r="P25" s="379"/>
      <c r="Q25" s="945"/>
      <c r="R25" s="51"/>
      <c r="S25" s="378"/>
      <c r="T25" s="945"/>
      <c r="U25" s="945"/>
      <c r="V25" s="54"/>
      <c r="W25" s="54"/>
    </row>
    <row r="26" spans="1:23" s="377" customFormat="1" ht="42" customHeight="1" x14ac:dyDescent="0.25">
      <c r="A26" s="209">
        <v>21</v>
      </c>
      <c r="B26" s="262" t="s">
        <v>918</v>
      </c>
      <c r="C26" s="263" t="s">
        <v>228</v>
      </c>
      <c r="D26" s="211" t="s">
        <v>300</v>
      </c>
      <c r="E26" s="212" t="s">
        <v>919</v>
      </c>
      <c r="F26" s="264" t="s">
        <v>442</v>
      </c>
      <c r="G26" s="281" t="s">
        <v>232</v>
      </c>
      <c r="H26" s="263" t="s">
        <v>77</v>
      </c>
      <c r="I26" s="265" t="s">
        <v>742</v>
      </c>
      <c r="J26" s="266">
        <v>500000</v>
      </c>
      <c r="K26" s="218"/>
      <c r="M26" s="50"/>
      <c r="N26" s="947"/>
      <c r="O26" s="945"/>
      <c r="P26" s="379"/>
      <c r="Q26" s="945"/>
      <c r="R26" s="379"/>
      <c r="S26" s="378"/>
      <c r="T26" s="945"/>
      <c r="U26" s="945"/>
      <c r="V26" s="54"/>
      <c r="W26" s="54"/>
    </row>
    <row r="27" spans="1:23" s="389" customFormat="1" ht="42.75" customHeight="1" x14ac:dyDescent="0.25">
      <c r="A27" s="209">
        <v>22</v>
      </c>
      <c r="B27" s="262" t="s">
        <v>918</v>
      </c>
      <c r="C27" s="263" t="s">
        <v>228</v>
      </c>
      <c r="D27" s="211" t="s">
        <v>465</v>
      </c>
      <c r="E27" s="212" t="s">
        <v>924</v>
      </c>
      <c r="F27" s="264" t="s">
        <v>191</v>
      </c>
      <c r="G27" s="273" t="s">
        <v>891</v>
      </c>
      <c r="H27" s="263" t="s">
        <v>77</v>
      </c>
      <c r="I27" s="265" t="s">
        <v>742</v>
      </c>
      <c r="J27" s="266">
        <v>500000</v>
      </c>
      <c r="K27" s="218"/>
      <c r="M27" s="50"/>
      <c r="N27" s="392"/>
      <c r="O27" s="390"/>
      <c r="P27" s="391"/>
      <c r="Q27" s="390"/>
      <c r="R27" s="391"/>
      <c r="S27" s="390"/>
      <c r="T27" s="390"/>
      <c r="U27" s="390"/>
      <c r="V27" s="54"/>
      <c r="W27" s="54"/>
    </row>
    <row r="28" spans="1:23" s="377" customFormat="1" ht="49.5" customHeight="1" x14ac:dyDescent="0.25">
      <c r="A28" s="209">
        <v>23</v>
      </c>
      <c r="B28" s="262" t="s">
        <v>508</v>
      </c>
      <c r="C28" s="263" t="s">
        <v>509</v>
      </c>
      <c r="D28" s="211" t="s">
        <v>216</v>
      </c>
      <c r="E28" s="212" t="s">
        <v>920</v>
      </c>
      <c r="F28" s="219" t="s">
        <v>888</v>
      </c>
      <c r="G28" s="288" t="s">
        <v>907</v>
      </c>
      <c r="H28" s="286" t="s">
        <v>77</v>
      </c>
      <c r="I28" s="265" t="s">
        <v>742</v>
      </c>
      <c r="J28" s="290">
        <v>500000</v>
      </c>
      <c r="K28" s="218"/>
      <c r="M28" s="50"/>
      <c r="N28" s="380"/>
      <c r="O28" s="378"/>
      <c r="P28" s="379"/>
      <c r="Q28" s="378"/>
      <c r="R28" s="379"/>
      <c r="S28" s="378"/>
      <c r="T28" s="378"/>
      <c r="U28" s="378"/>
      <c r="V28" s="54"/>
      <c r="W28" s="54"/>
    </row>
    <row r="29" spans="1:23" s="377" customFormat="1" ht="41.25" customHeight="1" x14ac:dyDescent="0.25">
      <c r="A29" s="209">
        <v>24</v>
      </c>
      <c r="B29" s="262" t="s">
        <v>508</v>
      </c>
      <c r="C29" s="263" t="s">
        <v>509</v>
      </c>
      <c r="D29" s="211" t="s">
        <v>511</v>
      </c>
      <c r="E29" s="212" t="s">
        <v>921</v>
      </c>
      <c r="F29" s="264" t="s">
        <v>851</v>
      </c>
      <c r="G29" s="274" t="s">
        <v>760</v>
      </c>
      <c r="H29" s="263" t="s">
        <v>77</v>
      </c>
      <c r="I29" s="265" t="s">
        <v>742</v>
      </c>
      <c r="J29" s="266">
        <v>500000</v>
      </c>
      <c r="K29" s="218"/>
      <c r="M29" s="50"/>
      <c r="N29" s="946"/>
      <c r="O29" s="945"/>
      <c r="P29" s="51"/>
      <c r="Q29" s="378"/>
      <c r="R29" s="51"/>
      <c r="S29" s="378"/>
      <c r="T29" s="945"/>
      <c r="U29" s="945"/>
      <c r="V29" s="54"/>
      <c r="W29" s="59"/>
    </row>
    <row r="30" spans="1:23" s="377" customFormat="1" ht="39.75" customHeight="1" x14ac:dyDescent="0.25">
      <c r="A30" s="209">
        <v>25</v>
      </c>
      <c r="B30" s="262" t="s">
        <v>508</v>
      </c>
      <c r="C30" s="263" t="s">
        <v>509</v>
      </c>
      <c r="D30" s="211" t="s">
        <v>216</v>
      </c>
      <c r="E30" s="212" t="s">
        <v>922</v>
      </c>
      <c r="F30" s="264" t="s">
        <v>191</v>
      </c>
      <c r="G30" s="273" t="s">
        <v>923</v>
      </c>
      <c r="H30" s="263" t="s">
        <v>77</v>
      </c>
      <c r="I30" s="265" t="s">
        <v>742</v>
      </c>
      <c r="J30" s="266">
        <v>500000</v>
      </c>
      <c r="K30" s="218"/>
      <c r="M30" s="50"/>
      <c r="N30" s="946"/>
      <c r="O30" s="945"/>
      <c r="P30" s="51"/>
      <c r="Q30" s="51"/>
      <c r="R30" s="51"/>
      <c r="S30" s="945"/>
      <c r="T30" s="945"/>
      <c r="U30" s="945"/>
      <c r="V30" s="54"/>
      <c r="W30" s="59"/>
    </row>
    <row r="31" spans="1:23" s="377" customFormat="1" ht="44.25" customHeight="1" x14ac:dyDescent="0.25">
      <c r="A31" s="209">
        <v>26</v>
      </c>
      <c r="B31" s="211" t="s">
        <v>925</v>
      </c>
      <c r="C31" s="211" t="s">
        <v>657</v>
      </c>
      <c r="D31" s="211"/>
      <c r="E31" s="264" t="s">
        <v>926</v>
      </c>
      <c r="F31" s="264" t="s">
        <v>442</v>
      </c>
      <c r="G31" s="273" t="s">
        <v>837</v>
      </c>
      <c r="H31" s="263" t="s">
        <v>77</v>
      </c>
      <c r="I31" s="265" t="s">
        <v>742</v>
      </c>
      <c r="J31" s="266">
        <v>500000</v>
      </c>
      <c r="K31" s="218"/>
      <c r="M31" s="50"/>
      <c r="N31" s="946"/>
      <c r="O31" s="945"/>
      <c r="P31" s="51"/>
      <c r="Q31" s="51"/>
      <c r="R31" s="51"/>
      <c r="S31" s="945"/>
      <c r="T31" s="945"/>
      <c r="U31" s="945"/>
      <c r="V31" s="54"/>
      <c r="W31" s="59"/>
    </row>
    <row r="32" spans="1:23" s="377" customFormat="1" ht="40.5" customHeight="1" x14ac:dyDescent="0.25">
      <c r="A32" s="209">
        <v>27</v>
      </c>
      <c r="B32" s="211" t="s">
        <v>927</v>
      </c>
      <c r="C32" s="211" t="s">
        <v>928</v>
      </c>
      <c r="D32" s="211"/>
      <c r="E32" s="212" t="s">
        <v>929</v>
      </c>
      <c r="F32" s="264" t="s">
        <v>851</v>
      </c>
      <c r="G32" s="274" t="s">
        <v>760</v>
      </c>
      <c r="H32" s="263" t="s">
        <v>77</v>
      </c>
      <c r="I32" s="265" t="s">
        <v>742</v>
      </c>
      <c r="J32" s="266">
        <v>500000</v>
      </c>
      <c r="K32" s="283"/>
      <c r="M32" s="50"/>
      <c r="N32" s="60"/>
      <c r="O32" s="379"/>
      <c r="P32" s="51"/>
      <c r="Q32" s="945"/>
      <c r="R32" s="51"/>
      <c r="S32" s="378"/>
      <c r="T32" s="945"/>
      <c r="U32" s="945"/>
      <c r="V32" s="54"/>
      <c r="W32" s="59"/>
    </row>
    <row r="33" spans="1:23" s="377" customFormat="1" ht="39.75" customHeight="1" x14ac:dyDescent="0.25">
      <c r="A33" s="209">
        <v>28</v>
      </c>
      <c r="B33" s="263" t="s">
        <v>300</v>
      </c>
      <c r="C33" s="263" t="s">
        <v>228</v>
      </c>
      <c r="D33" s="263"/>
      <c r="E33" s="293" t="s">
        <v>930</v>
      </c>
      <c r="F33" s="264" t="s">
        <v>851</v>
      </c>
      <c r="G33" s="274" t="s">
        <v>528</v>
      </c>
      <c r="H33" s="263" t="s">
        <v>77</v>
      </c>
      <c r="I33" s="265" t="s">
        <v>742</v>
      </c>
      <c r="J33" s="266">
        <v>500000</v>
      </c>
      <c r="K33" s="314"/>
      <c r="M33" s="50"/>
      <c r="N33" s="60"/>
      <c r="O33" s="379"/>
      <c r="P33" s="51"/>
      <c r="Q33" s="945"/>
      <c r="R33" s="51"/>
      <c r="S33" s="378"/>
      <c r="T33" s="945"/>
      <c r="U33" s="945"/>
      <c r="V33" s="54"/>
      <c r="W33" s="59"/>
    </row>
    <row r="34" spans="1:23" s="377" customFormat="1" ht="33" customHeight="1" x14ac:dyDescent="0.25">
      <c r="A34" s="209">
        <v>29</v>
      </c>
      <c r="B34" s="263" t="s">
        <v>300</v>
      </c>
      <c r="C34" s="263" t="s">
        <v>228</v>
      </c>
      <c r="D34" s="172"/>
      <c r="E34" s="263" t="s">
        <v>931</v>
      </c>
      <c r="F34" s="264" t="s">
        <v>364</v>
      </c>
      <c r="G34" s="279" t="s">
        <v>753</v>
      </c>
      <c r="H34" s="263" t="s">
        <v>77</v>
      </c>
      <c r="I34" s="265" t="s">
        <v>742</v>
      </c>
      <c r="J34" s="280">
        <v>500000</v>
      </c>
      <c r="K34" s="314"/>
      <c r="M34" s="50"/>
      <c r="N34" s="60"/>
      <c r="O34" s="379"/>
      <c r="P34" s="51"/>
      <c r="Q34" s="945"/>
      <c r="R34" s="51"/>
      <c r="S34" s="378"/>
      <c r="T34" s="945"/>
      <c r="U34" s="945"/>
      <c r="V34" s="54"/>
      <c r="W34" s="59"/>
    </row>
    <row r="35" spans="1:23" s="377" customFormat="1" ht="55.5" customHeight="1" x14ac:dyDescent="0.25">
      <c r="A35" s="209">
        <v>30</v>
      </c>
      <c r="B35" s="17" t="s">
        <v>141</v>
      </c>
      <c r="C35" s="263" t="s">
        <v>657</v>
      </c>
      <c r="D35" s="263"/>
      <c r="E35" s="264" t="s">
        <v>932</v>
      </c>
      <c r="F35" s="219" t="s">
        <v>933</v>
      </c>
      <c r="G35" s="288" t="s">
        <v>923</v>
      </c>
      <c r="H35" s="286" t="s">
        <v>77</v>
      </c>
      <c r="I35" s="265" t="s">
        <v>892</v>
      </c>
      <c r="J35" s="290">
        <v>500000</v>
      </c>
      <c r="K35" s="218"/>
      <c r="M35" s="50"/>
      <c r="N35" s="60"/>
      <c r="O35" s="379"/>
      <c r="P35" s="51"/>
      <c r="Q35" s="945"/>
      <c r="R35" s="51"/>
      <c r="S35" s="378"/>
      <c r="T35" s="945"/>
      <c r="U35" s="945"/>
      <c r="V35" s="54"/>
      <c r="W35" s="59"/>
    </row>
    <row r="36" spans="1:23" s="377" customFormat="1" ht="41.25" customHeight="1" x14ac:dyDescent="0.25">
      <c r="A36" s="209">
        <v>31</v>
      </c>
      <c r="B36" s="17" t="s">
        <v>198</v>
      </c>
      <c r="C36" s="274" t="s">
        <v>225</v>
      </c>
      <c r="D36" s="211" t="s">
        <v>934</v>
      </c>
      <c r="E36" s="212" t="s">
        <v>935</v>
      </c>
      <c r="F36" s="264" t="s">
        <v>442</v>
      </c>
      <c r="G36" s="273" t="s">
        <v>837</v>
      </c>
      <c r="H36" s="263" t="s">
        <v>77</v>
      </c>
      <c r="I36" s="265" t="s">
        <v>742</v>
      </c>
      <c r="J36" s="266">
        <v>500000</v>
      </c>
      <c r="K36" s="218"/>
      <c r="M36" s="50"/>
      <c r="N36" s="60"/>
      <c r="O36" s="379"/>
      <c r="P36" s="51"/>
      <c r="Q36" s="945"/>
      <c r="R36" s="51"/>
      <c r="S36" s="378"/>
      <c r="T36" s="945"/>
      <c r="U36" s="945"/>
      <c r="V36" s="54"/>
      <c r="W36" s="59"/>
    </row>
    <row r="37" spans="1:23" s="377" customFormat="1" ht="37.5" customHeight="1" x14ac:dyDescent="0.25">
      <c r="A37" s="209">
        <v>32</v>
      </c>
      <c r="B37" s="17" t="s">
        <v>198</v>
      </c>
      <c r="C37" s="274" t="s">
        <v>225</v>
      </c>
      <c r="D37" s="211" t="s">
        <v>936</v>
      </c>
      <c r="E37" s="212" t="s">
        <v>937</v>
      </c>
      <c r="F37" s="264" t="s">
        <v>851</v>
      </c>
      <c r="G37" s="274" t="s">
        <v>753</v>
      </c>
      <c r="H37" s="263" t="s">
        <v>77</v>
      </c>
      <c r="I37" s="265" t="s">
        <v>742</v>
      </c>
      <c r="J37" s="266">
        <v>500000</v>
      </c>
      <c r="K37" s="218"/>
      <c r="M37" s="50"/>
      <c r="N37" s="60"/>
      <c r="O37" s="379"/>
      <c r="P37" s="51"/>
      <c r="Q37" s="945"/>
      <c r="R37" s="51"/>
      <c r="S37" s="378"/>
      <c r="T37" s="945"/>
      <c r="U37" s="945"/>
      <c r="V37" s="54"/>
      <c r="W37" s="59"/>
    </row>
    <row r="38" spans="1:23" s="393" customFormat="1" ht="28.5" customHeight="1" x14ac:dyDescent="0.25">
      <c r="A38" s="209">
        <v>33</v>
      </c>
      <c r="B38" s="17" t="s">
        <v>938</v>
      </c>
      <c r="C38" s="274" t="s">
        <v>167</v>
      </c>
      <c r="D38" s="211"/>
      <c r="E38" s="212" t="s">
        <v>939</v>
      </c>
      <c r="F38" s="264" t="s">
        <v>940</v>
      </c>
      <c r="G38" s="274" t="s">
        <v>701</v>
      </c>
      <c r="H38" s="263" t="s">
        <v>77</v>
      </c>
      <c r="I38" s="265" t="s">
        <v>742</v>
      </c>
      <c r="J38" s="266">
        <v>500000</v>
      </c>
      <c r="K38" s="218"/>
      <c r="M38" s="50"/>
      <c r="N38" s="60"/>
      <c r="O38" s="395"/>
      <c r="P38" s="51"/>
      <c r="Q38" s="945"/>
      <c r="R38" s="51"/>
      <c r="S38" s="394"/>
      <c r="T38" s="945"/>
      <c r="U38" s="945"/>
      <c r="V38" s="54"/>
      <c r="W38" s="59"/>
    </row>
    <row r="39" spans="1:23" s="393" customFormat="1" ht="51" customHeight="1" x14ac:dyDescent="0.25">
      <c r="A39" s="209">
        <v>34</v>
      </c>
      <c r="B39" s="17" t="s">
        <v>938</v>
      </c>
      <c r="C39" s="274" t="s">
        <v>167</v>
      </c>
      <c r="D39" s="211"/>
      <c r="E39" s="212" t="s">
        <v>941</v>
      </c>
      <c r="F39" s="264" t="s">
        <v>442</v>
      </c>
      <c r="G39" s="273" t="s">
        <v>491</v>
      </c>
      <c r="H39" s="263" t="s">
        <v>77</v>
      </c>
      <c r="I39" s="265" t="s">
        <v>742</v>
      </c>
      <c r="J39" s="266">
        <v>500000</v>
      </c>
      <c r="K39" s="218"/>
      <c r="M39" s="50"/>
      <c r="N39" s="60"/>
      <c r="O39" s="395"/>
      <c r="P39" s="51"/>
      <c r="Q39" s="945"/>
      <c r="R39" s="51"/>
      <c r="S39" s="394"/>
      <c r="T39" s="945"/>
      <c r="U39" s="945"/>
      <c r="V39" s="54"/>
      <c r="W39" s="59"/>
    </row>
    <row r="40" spans="1:23" s="393" customFormat="1" ht="42.75" customHeight="1" x14ac:dyDescent="0.25">
      <c r="A40" s="209">
        <v>35</v>
      </c>
      <c r="B40" s="17" t="s">
        <v>942</v>
      </c>
      <c r="C40" s="274" t="s">
        <v>225</v>
      </c>
      <c r="D40" s="211" t="s">
        <v>1136</v>
      </c>
      <c r="E40" s="212" t="s">
        <v>943</v>
      </c>
      <c r="F40" s="262" t="s">
        <v>944</v>
      </c>
      <c r="G40" s="319" t="s">
        <v>923</v>
      </c>
      <c r="H40" s="263" t="s">
        <v>77</v>
      </c>
      <c r="I40" s="263" t="s">
        <v>791</v>
      </c>
      <c r="J40" s="266">
        <v>500000</v>
      </c>
      <c r="K40" s="399" t="s">
        <v>945</v>
      </c>
      <c r="M40" s="50"/>
      <c r="N40" s="60"/>
      <c r="O40" s="395"/>
      <c r="P40" s="51"/>
      <c r="Q40" s="945"/>
      <c r="R40" s="51"/>
      <c r="S40" s="394"/>
      <c r="T40" s="945"/>
      <c r="U40" s="945"/>
      <c r="V40" s="54"/>
      <c r="W40" s="59"/>
    </row>
    <row r="41" spans="1:23" s="457" customFormat="1" ht="55.5" customHeight="1" x14ac:dyDescent="0.25">
      <c r="A41" s="209">
        <v>36</v>
      </c>
      <c r="B41" s="17" t="s">
        <v>942</v>
      </c>
      <c r="C41" s="274" t="s">
        <v>225</v>
      </c>
      <c r="D41" s="211" t="s">
        <v>1134</v>
      </c>
      <c r="E41" s="212" t="s">
        <v>1135</v>
      </c>
      <c r="F41" s="264" t="s">
        <v>442</v>
      </c>
      <c r="G41" s="273" t="s">
        <v>923</v>
      </c>
      <c r="H41" s="263" t="s">
        <v>77</v>
      </c>
      <c r="I41" s="265" t="s">
        <v>742</v>
      </c>
      <c r="J41" s="266">
        <v>500000</v>
      </c>
      <c r="K41" s="399"/>
      <c r="M41" s="50"/>
      <c r="N41" s="60"/>
      <c r="O41" s="459"/>
      <c r="P41" s="51"/>
      <c r="Q41" s="945"/>
      <c r="R41" s="51"/>
      <c r="S41" s="458"/>
      <c r="T41" s="945"/>
      <c r="U41" s="945"/>
      <c r="V41" s="54"/>
      <c r="W41" s="59"/>
    </row>
    <row r="42" spans="1:23" s="393" customFormat="1" ht="41.25" customHeight="1" x14ac:dyDescent="0.25">
      <c r="A42" s="209">
        <v>37</v>
      </c>
      <c r="B42" s="17" t="s">
        <v>946</v>
      </c>
      <c r="C42" s="274" t="s">
        <v>225</v>
      </c>
      <c r="D42" s="211" t="s">
        <v>947</v>
      </c>
      <c r="E42" s="212" t="s">
        <v>948</v>
      </c>
      <c r="F42" s="264" t="s">
        <v>949</v>
      </c>
      <c r="G42" s="319" t="s">
        <v>833</v>
      </c>
      <c r="H42" s="263" t="s">
        <v>77</v>
      </c>
      <c r="I42" s="265" t="s">
        <v>742</v>
      </c>
      <c r="J42" s="266">
        <v>170000</v>
      </c>
      <c r="K42" s="218"/>
      <c r="M42" s="50"/>
      <c r="N42" s="60"/>
      <c r="O42" s="395"/>
      <c r="P42" s="51"/>
      <c r="Q42" s="945"/>
      <c r="R42" s="51"/>
      <c r="S42" s="394"/>
      <c r="T42" s="945"/>
      <c r="U42" s="945"/>
      <c r="V42" s="54"/>
      <c r="W42" s="59"/>
    </row>
    <row r="43" spans="1:23" s="393" customFormat="1" ht="55.5" customHeight="1" x14ac:dyDescent="0.25">
      <c r="A43" s="209">
        <v>38</v>
      </c>
      <c r="B43" s="17" t="s">
        <v>950</v>
      </c>
      <c r="C43" s="274" t="s">
        <v>225</v>
      </c>
      <c r="D43" s="211" t="s">
        <v>951</v>
      </c>
      <c r="E43" s="212" t="s">
        <v>948</v>
      </c>
      <c r="F43" s="264" t="s">
        <v>949</v>
      </c>
      <c r="G43" s="319" t="s">
        <v>833</v>
      </c>
      <c r="H43" s="263" t="s">
        <v>77</v>
      </c>
      <c r="I43" s="265" t="s">
        <v>742</v>
      </c>
      <c r="J43" s="266">
        <v>170000</v>
      </c>
      <c r="K43" s="218"/>
      <c r="M43" s="50"/>
      <c r="N43" s="60"/>
      <c r="O43" s="395"/>
      <c r="P43" s="51"/>
      <c r="Q43" s="945"/>
      <c r="R43" s="51"/>
      <c r="S43" s="394"/>
      <c r="T43" s="945"/>
      <c r="U43" s="945"/>
      <c r="V43" s="54"/>
      <c r="W43" s="59"/>
    </row>
    <row r="44" spans="1:23" s="393" customFormat="1" ht="51" customHeight="1" x14ac:dyDescent="0.25">
      <c r="A44" s="209">
        <v>39</v>
      </c>
      <c r="B44" s="17" t="s">
        <v>952</v>
      </c>
      <c r="C44" s="274" t="s">
        <v>225</v>
      </c>
      <c r="D44" s="211" t="s">
        <v>716</v>
      </c>
      <c r="E44" s="212" t="s">
        <v>953</v>
      </c>
      <c r="F44" s="264" t="s">
        <v>851</v>
      </c>
      <c r="G44" s="274" t="s">
        <v>923</v>
      </c>
      <c r="H44" s="263" t="s">
        <v>77</v>
      </c>
      <c r="I44" s="265" t="s">
        <v>742</v>
      </c>
      <c r="J44" s="266">
        <v>500000</v>
      </c>
      <c r="K44" s="218"/>
      <c r="M44" s="50"/>
      <c r="N44" s="60"/>
      <c r="O44" s="395"/>
      <c r="P44" s="51"/>
      <c r="Q44" s="945"/>
      <c r="R44" s="51"/>
      <c r="S44" s="394"/>
      <c r="T44" s="945"/>
      <c r="U44" s="945"/>
      <c r="V44" s="54"/>
      <c r="W44" s="59"/>
    </row>
    <row r="45" spans="1:23" s="393" customFormat="1" ht="40.5" customHeight="1" x14ac:dyDescent="0.25">
      <c r="A45" s="209">
        <v>40</v>
      </c>
      <c r="B45" s="17" t="s">
        <v>244</v>
      </c>
      <c r="C45" s="274"/>
      <c r="D45" s="211" t="s">
        <v>954</v>
      </c>
      <c r="E45" s="212" t="s">
        <v>955</v>
      </c>
      <c r="F45" s="262" t="s">
        <v>191</v>
      </c>
      <c r="G45" s="273" t="s">
        <v>833</v>
      </c>
      <c r="H45" s="263" t="s">
        <v>77</v>
      </c>
      <c r="I45" s="265" t="s">
        <v>742</v>
      </c>
      <c r="J45" s="266">
        <v>500000</v>
      </c>
      <c r="K45" s="218"/>
      <c r="M45" s="50"/>
      <c r="N45" s="60"/>
      <c r="O45" s="395"/>
      <c r="P45" s="51"/>
      <c r="Q45" s="945"/>
      <c r="R45" s="51"/>
      <c r="S45" s="394"/>
      <c r="T45" s="945"/>
      <c r="U45" s="945"/>
      <c r="V45" s="54"/>
      <c r="W45" s="59"/>
    </row>
    <row r="46" spans="1:23" s="393" customFormat="1" ht="26.25" customHeight="1" x14ac:dyDescent="0.25">
      <c r="A46" s="209">
        <v>41</v>
      </c>
      <c r="B46" s="17" t="s">
        <v>956</v>
      </c>
      <c r="C46" s="274"/>
      <c r="D46" s="211" t="s">
        <v>957</v>
      </c>
      <c r="E46" s="212" t="s">
        <v>958</v>
      </c>
      <c r="F46" s="262" t="s">
        <v>191</v>
      </c>
      <c r="G46" s="273" t="s">
        <v>760</v>
      </c>
      <c r="H46" s="263" t="s">
        <v>77</v>
      </c>
      <c r="I46" s="265" t="s">
        <v>742</v>
      </c>
      <c r="J46" s="266">
        <v>500000</v>
      </c>
      <c r="K46" s="218"/>
      <c r="M46" s="50"/>
      <c r="N46" s="60"/>
      <c r="O46" s="395"/>
      <c r="P46" s="51"/>
      <c r="Q46" s="945"/>
      <c r="R46" s="51"/>
      <c r="S46" s="394"/>
      <c r="T46" s="945"/>
      <c r="U46" s="945"/>
      <c r="V46" s="54"/>
      <c r="W46" s="59"/>
    </row>
    <row r="47" spans="1:23" s="393" customFormat="1" ht="37.5" customHeight="1" x14ac:dyDescent="0.25">
      <c r="A47" s="209">
        <v>42</v>
      </c>
      <c r="B47" s="17" t="s">
        <v>959</v>
      </c>
      <c r="C47" s="274"/>
      <c r="D47" s="211"/>
      <c r="E47" s="212" t="s">
        <v>960</v>
      </c>
      <c r="F47" s="262" t="s">
        <v>191</v>
      </c>
      <c r="G47" s="273" t="s">
        <v>760</v>
      </c>
      <c r="H47" s="263" t="s">
        <v>77</v>
      </c>
      <c r="I47" s="265" t="s">
        <v>742</v>
      </c>
      <c r="J47" s="266">
        <v>500000</v>
      </c>
      <c r="K47" s="218"/>
      <c r="M47" s="50"/>
      <c r="N47" s="60"/>
      <c r="O47" s="395"/>
      <c r="P47" s="51"/>
      <c r="Q47" s="945"/>
      <c r="R47" s="51"/>
      <c r="S47" s="394"/>
      <c r="T47" s="945"/>
      <c r="U47" s="945"/>
      <c r="V47" s="54"/>
      <c r="W47" s="59"/>
    </row>
    <row r="48" spans="1:23" s="393" customFormat="1" ht="37.5" customHeight="1" x14ac:dyDescent="0.25">
      <c r="A48" s="209">
        <v>43</v>
      </c>
      <c r="B48" s="400" t="s">
        <v>961</v>
      </c>
      <c r="C48" s="274" t="s">
        <v>228</v>
      </c>
      <c r="D48" s="211" t="s">
        <v>962</v>
      </c>
      <c r="E48" s="212" t="s">
        <v>963</v>
      </c>
      <c r="F48" s="262" t="s">
        <v>191</v>
      </c>
      <c r="G48" s="273" t="s">
        <v>760</v>
      </c>
      <c r="H48" s="263" t="s">
        <v>77</v>
      </c>
      <c r="I48" s="265" t="s">
        <v>742</v>
      </c>
      <c r="J48" s="266">
        <v>500000</v>
      </c>
      <c r="K48" s="218"/>
      <c r="M48" s="50"/>
      <c r="N48" s="60"/>
      <c r="O48" s="395"/>
      <c r="P48" s="51"/>
      <c r="Q48" s="945"/>
      <c r="R48" s="51"/>
      <c r="S48" s="394"/>
      <c r="T48" s="945"/>
      <c r="U48" s="945"/>
      <c r="V48" s="54"/>
      <c r="W48" s="59"/>
    </row>
    <row r="49" spans="1:23" s="524" customFormat="1" ht="37.5" customHeight="1" x14ac:dyDescent="0.25">
      <c r="A49" s="209">
        <v>44</v>
      </c>
      <c r="B49" s="400" t="s">
        <v>961</v>
      </c>
      <c r="C49" s="274" t="s">
        <v>228</v>
      </c>
      <c r="D49" s="211" t="s">
        <v>1182</v>
      </c>
      <c r="E49" s="212" t="s">
        <v>1183</v>
      </c>
      <c r="F49" s="262" t="s">
        <v>191</v>
      </c>
      <c r="G49" s="273" t="s">
        <v>992</v>
      </c>
      <c r="H49" s="263" t="s">
        <v>77</v>
      </c>
      <c r="I49" s="265" t="s">
        <v>742</v>
      </c>
      <c r="J49" s="266">
        <v>500000</v>
      </c>
      <c r="K49" s="218"/>
      <c r="M49" s="50"/>
      <c r="N49" s="60"/>
      <c r="O49" s="526"/>
      <c r="P49" s="51"/>
      <c r="Q49" s="945"/>
      <c r="R49" s="51"/>
      <c r="S49" s="525"/>
      <c r="T49" s="945"/>
      <c r="U49" s="945"/>
      <c r="V49" s="54"/>
      <c r="W49" s="59"/>
    </row>
    <row r="50" spans="1:23" s="377" customFormat="1" ht="37.5" customHeight="1" x14ac:dyDescent="0.25">
      <c r="A50" s="209">
        <v>45</v>
      </c>
      <c r="B50" s="17" t="s">
        <v>198</v>
      </c>
      <c r="C50" s="274" t="s">
        <v>928</v>
      </c>
      <c r="D50" s="368" t="s">
        <v>964</v>
      </c>
      <c r="E50" s="369" t="s">
        <v>965</v>
      </c>
      <c r="F50" s="219" t="s">
        <v>888</v>
      </c>
      <c r="G50" s="288" t="s">
        <v>339</v>
      </c>
      <c r="H50" s="286" t="s">
        <v>77</v>
      </c>
      <c r="I50" s="265" t="s">
        <v>742</v>
      </c>
      <c r="J50" s="266">
        <v>500000</v>
      </c>
      <c r="K50" s="362"/>
      <c r="M50" s="50"/>
      <c r="N50" s="60"/>
      <c r="O50" s="379"/>
      <c r="P50" s="51"/>
      <c r="Q50" s="945"/>
      <c r="R50" s="51"/>
      <c r="S50" s="378"/>
      <c r="T50" s="945"/>
      <c r="U50" s="945"/>
      <c r="V50" s="54"/>
      <c r="W50" s="59"/>
    </row>
    <row r="51" spans="1:23" s="393" customFormat="1" ht="69.75" customHeight="1" x14ac:dyDescent="0.25">
      <c r="A51" s="209">
        <v>46</v>
      </c>
      <c r="B51" s="493" t="s">
        <v>629</v>
      </c>
      <c r="C51" s="494" t="s">
        <v>839</v>
      </c>
      <c r="D51" s="487" t="s">
        <v>64</v>
      </c>
      <c r="E51" s="492" t="s">
        <v>966</v>
      </c>
      <c r="F51" s="469" t="s">
        <v>967</v>
      </c>
      <c r="G51" s="470" t="s">
        <v>891</v>
      </c>
      <c r="H51" s="471" t="s">
        <v>77</v>
      </c>
      <c r="I51" s="472" t="s">
        <v>892</v>
      </c>
      <c r="J51" s="473">
        <v>500000</v>
      </c>
      <c r="K51" s="362"/>
      <c r="M51" s="50"/>
      <c r="N51" s="60"/>
      <c r="O51" s="395"/>
      <c r="P51" s="51"/>
      <c r="Q51" s="945"/>
      <c r="R51" s="51"/>
      <c r="S51" s="394"/>
      <c r="T51" s="945"/>
      <c r="U51" s="945"/>
      <c r="V51" s="54"/>
      <c r="W51" s="59"/>
    </row>
    <row r="52" spans="1:23" s="393" customFormat="1" ht="75" customHeight="1" x14ac:dyDescent="0.25">
      <c r="A52" s="209">
        <v>47</v>
      </c>
      <c r="B52" s="493" t="s">
        <v>629</v>
      </c>
      <c r="C52" s="494" t="s">
        <v>839</v>
      </c>
      <c r="D52" s="487" t="s">
        <v>628</v>
      </c>
      <c r="E52" s="492" t="s">
        <v>968</v>
      </c>
      <c r="F52" s="469" t="s">
        <v>969</v>
      </c>
      <c r="G52" s="470" t="s">
        <v>907</v>
      </c>
      <c r="H52" s="471" t="s">
        <v>77</v>
      </c>
      <c r="I52" s="472" t="s">
        <v>892</v>
      </c>
      <c r="J52" s="473">
        <v>500000</v>
      </c>
      <c r="K52" s="362"/>
      <c r="M52" s="50"/>
      <c r="N52" s="60"/>
      <c r="O52" s="395"/>
      <c r="P52" s="51"/>
      <c r="Q52" s="945"/>
      <c r="R52" s="51"/>
      <c r="S52" s="394"/>
      <c r="T52" s="945"/>
      <c r="U52" s="945"/>
      <c r="V52" s="54"/>
      <c r="W52" s="59"/>
    </row>
    <row r="53" spans="1:23" s="393" customFormat="1" ht="63" customHeight="1" x14ac:dyDescent="0.25">
      <c r="A53" s="209">
        <v>48</v>
      </c>
      <c r="B53" s="17" t="s">
        <v>580</v>
      </c>
      <c r="C53" s="274" t="s">
        <v>228</v>
      </c>
      <c r="D53" s="368" t="s">
        <v>970</v>
      </c>
      <c r="E53" s="369" t="s">
        <v>971</v>
      </c>
      <c r="F53" s="264" t="s">
        <v>442</v>
      </c>
      <c r="G53" s="273" t="s">
        <v>551</v>
      </c>
      <c r="H53" s="263" t="s">
        <v>77</v>
      </c>
      <c r="I53" s="265" t="s">
        <v>742</v>
      </c>
      <c r="J53" s="266">
        <v>170000</v>
      </c>
      <c r="K53" s="362"/>
      <c r="M53" s="50"/>
      <c r="N53" s="60"/>
      <c r="O53" s="395"/>
      <c r="P53" s="51"/>
      <c r="Q53" s="945"/>
      <c r="R53" s="51"/>
      <c r="S53" s="394"/>
      <c r="T53" s="945"/>
      <c r="U53" s="945"/>
      <c r="V53" s="54"/>
      <c r="W53" s="59"/>
    </row>
    <row r="54" spans="1:23" s="396" customFormat="1" ht="36.75" customHeight="1" x14ac:dyDescent="0.25">
      <c r="A54" s="209">
        <v>49</v>
      </c>
      <c r="B54" s="17" t="s">
        <v>580</v>
      </c>
      <c r="C54" s="274" t="s">
        <v>228</v>
      </c>
      <c r="D54" s="368"/>
      <c r="E54" s="369" t="s">
        <v>973</v>
      </c>
      <c r="F54" s="264" t="s">
        <v>442</v>
      </c>
      <c r="G54" s="273" t="s">
        <v>551</v>
      </c>
      <c r="H54" s="263" t="s">
        <v>77</v>
      </c>
      <c r="I54" s="265" t="s">
        <v>742</v>
      </c>
      <c r="J54" s="266">
        <v>500000</v>
      </c>
      <c r="K54" s="362"/>
      <c r="M54" s="50"/>
      <c r="N54" s="60"/>
      <c r="O54" s="398"/>
      <c r="P54" s="51"/>
      <c r="Q54" s="945"/>
      <c r="R54" s="51"/>
      <c r="S54" s="397"/>
      <c r="T54" s="945"/>
      <c r="U54" s="945"/>
      <c r="V54" s="54"/>
      <c r="W54" s="59"/>
    </row>
    <row r="55" spans="1:23" s="396" customFormat="1" ht="51.75" customHeight="1" x14ac:dyDescent="0.25">
      <c r="A55" s="209">
        <v>50</v>
      </c>
      <c r="B55" s="17" t="s">
        <v>580</v>
      </c>
      <c r="C55" s="274" t="s">
        <v>228</v>
      </c>
      <c r="D55" s="368"/>
      <c r="E55" s="369" t="s">
        <v>974</v>
      </c>
      <c r="F55" s="264" t="s">
        <v>851</v>
      </c>
      <c r="G55" s="274" t="s">
        <v>833</v>
      </c>
      <c r="H55" s="263" t="s">
        <v>77</v>
      </c>
      <c r="I55" s="265" t="s">
        <v>742</v>
      </c>
      <c r="J55" s="266">
        <v>500000</v>
      </c>
      <c r="K55" s="218"/>
      <c r="M55" s="50"/>
      <c r="N55" s="60"/>
      <c r="O55" s="398"/>
      <c r="P55" s="51"/>
      <c r="Q55" s="945"/>
      <c r="R55" s="51"/>
      <c r="S55" s="397"/>
      <c r="T55" s="945"/>
      <c r="U55" s="945"/>
      <c r="V55" s="54"/>
      <c r="W55" s="59"/>
    </row>
    <row r="56" spans="1:23" s="405" customFormat="1" ht="57.75" customHeight="1" x14ac:dyDescent="0.25">
      <c r="A56" s="209">
        <v>51</v>
      </c>
      <c r="B56" s="17" t="s">
        <v>580</v>
      </c>
      <c r="C56" s="274" t="s">
        <v>228</v>
      </c>
      <c r="D56" s="368" t="s">
        <v>1001</v>
      </c>
      <c r="E56" s="369" t="s">
        <v>1002</v>
      </c>
      <c r="F56" s="264" t="s">
        <v>851</v>
      </c>
      <c r="G56" s="274" t="s">
        <v>891</v>
      </c>
      <c r="H56" s="263" t="s">
        <v>77</v>
      </c>
      <c r="I56" s="265" t="s">
        <v>742</v>
      </c>
      <c r="J56" s="266">
        <v>500000</v>
      </c>
      <c r="K56" s="218"/>
      <c r="M56" s="50"/>
      <c r="N56" s="60"/>
      <c r="O56" s="407"/>
      <c r="P56" s="51"/>
      <c r="Q56" s="945"/>
      <c r="R56" s="51"/>
      <c r="S56" s="406"/>
      <c r="T56" s="945"/>
      <c r="U56" s="945"/>
      <c r="V56" s="54"/>
      <c r="W56" s="59"/>
    </row>
    <row r="57" spans="1:23" s="393" customFormat="1" ht="57.75" customHeight="1" x14ac:dyDescent="0.25">
      <c r="A57" s="209">
        <v>52</v>
      </c>
      <c r="B57" s="17" t="s">
        <v>244</v>
      </c>
      <c r="C57" s="274" t="s">
        <v>228</v>
      </c>
      <c r="D57" s="368" t="s">
        <v>972</v>
      </c>
      <c r="E57" s="369" t="s">
        <v>971</v>
      </c>
      <c r="F57" s="264" t="s">
        <v>442</v>
      </c>
      <c r="G57" s="273" t="s">
        <v>551</v>
      </c>
      <c r="H57" s="263" t="s">
        <v>77</v>
      </c>
      <c r="I57" s="265" t="s">
        <v>742</v>
      </c>
      <c r="J57" s="266">
        <v>170000</v>
      </c>
      <c r="K57" s="362"/>
      <c r="M57" s="50"/>
      <c r="N57" s="60"/>
      <c r="O57" s="395"/>
      <c r="P57" s="51"/>
      <c r="Q57" s="945"/>
      <c r="R57" s="51"/>
      <c r="S57" s="394"/>
      <c r="T57" s="945"/>
      <c r="U57" s="945"/>
      <c r="V57" s="54"/>
      <c r="W57" s="59"/>
    </row>
    <row r="58" spans="1:23" s="396" customFormat="1" ht="57.75" customHeight="1" x14ac:dyDescent="0.25">
      <c r="A58" s="209">
        <v>53</v>
      </c>
      <c r="B58" s="17" t="s">
        <v>288</v>
      </c>
      <c r="C58" s="274" t="s">
        <v>225</v>
      </c>
      <c r="D58" s="368" t="s">
        <v>975</v>
      </c>
      <c r="E58" s="369" t="s">
        <v>976</v>
      </c>
      <c r="F58" s="264" t="s">
        <v>949</v>
      </c>
      <c r="G58" s="319" t="s">
        <v>551</v>
      </c>
      <c r="H58" s="263" t="s">
        <v>77</v>
      </c>
      <c r="I58" s="265" t="s">
        <v>742</v>
      </c>
      <c r="J58" s="266">
        <v>500000</v>
      </c>
      <c r="K58" s="362"/>
      <c r="M58" s="50"/>
      <c r="N58" s="60"/>
      <c r="O58" s="398"/>
      <c r="P58" s="51"/>
      <c r="Q58" s="945"/>
      <c r="R58" s="51"/>
      <c r="S58" s="397"/>
      <c r="T58" s="945"/>
      <c r="U58" s="945"/>
      <c r="V58" s="54"/>
      <c r="W58" s="59"/>
    </row>
    <row r="59" spans="1:23" s="396" customFormat="1" ht="57.75" customHeight="1" x14ac:dyDescent="0.25">
      <c r="A59" s="209">
        <v>54</v>
      </c>
      <c r="B59" s="17" t="s">
        <v>288</v>
      </c>
      <c r="C59" s="274" t="s">
        <v>225</v>
      </c>
      <c r="D59" s="368" t="s">
        <v>977</v>
      </c>
      <c r="E59" s="369" t="s">
        <v>978</v>
      </c>
      <c r="F59" s="264" t="s">
        <v>442</v>
      </c>
      <c r="G59" s="273" t="s">
        <v>753</v>
      </c>
      <c r="H59" s="263" t="s">
        <v>77</v>
      </c>
      <c r="I59" s="265" t="s">
        <v>742</v>
      </c>
      <c r="J59" s="266">
        <v>250000</v>
      </c>
      <c r="K59" s="362"/>
      <c r="M59" s="50"/>
      <c r="N59" s="60"/>
      <c r="O59" s="398"/>
      <c r="P59" s="51"/>
      <c r="Q59" s="945"/>
      <c r="R59" s="51"/>
      <c r="S59" s="397"/>
      <c r="T59" s="945"/>
      <c r="U59" s="945"/>
      <c r="V59" s="54"/>
      <c r="W59" s="59"/>
    </row>
    <row r="60" spans="1:23" s="396" customFormat="1" ht="44.25" customHeight="1" x14ac:dyDescent="0.25">
      <c r="A60" s="209">
        <v>55</v>
      </c>
      <c r="B60" s="17" t="s">
        <v>288</v>
      </c>
      <c r="C60" s="274" t="s">
        <v>225</v>
      </c>
      <c r="D60" s="368"/>
      <c r="E60" s="369" t="s">
        <v>979</v>
      </c>
      <c r="F60" s="264" t="s">
        <v>442</v>
      </c>
      <c r="G60" s="273" t="s">
        <v>760</v>
      </c>
      <c r="H60" s="263" t="s">
        <v>77</v>
      </c>
      <c r="I60" s="265" t="s">
        <v>742</v>
      </c>
      <c r="J60" s="266">
        <v>500000</v>
      </c>
      <c r="K60" s="362"/>
      <c r="M60" s="50"/>
      <c r="N60" s="60"/>
      <c r="O60" s="398"/>
      <c r="P60" s="51"/>
      <c r="Q60" s="945"/>
      <c r="R60" s="51"/>
      <c r="S60" s="397"/>
      <c r="T60" s="945"/>
      <c r="U60" s="945"/>
      <c r="V60" s="54"/>
      <c r="W60" s="59"/>
    </row>
    <row r="61" spans="1:23" s="396" customFormat="1" ht="44.25" customHeight="1" x14ac:dyDescent="0.25">
      <c r="A61" s="209">
        <v>56</v>
      </c>
      <c r="B61" s="417" t="s">
        <v>288</v>
      </c>
      <c r="C61" s="418" t="s">
        <v>225</v>
      </c>
      <c r="D61" s="340" t="s">
        <v>980</v>
      </c>
      <c r="E61" s="341" t="s">
        <v>981</v>
      </c>
      <c r="F61" s="341" t="s">
        <v>829</v>
      </c>
      <c r="G61" s="346" t="s">
        <v>907</v>
      </c>
      <c r="H61" s="340" t="s">
        <v>908</v>
      </c>
      <c r="I61" s="343" t="s">
        <v>909</v>
      </c>
      <c r="J61" s="344">
        <v>2000000</v>
      </c>
      <c r="K61" s="362"/>
      <c r="M61" s="50"/>
      <c r="N61" s="60"/>
      <c r="O61" s="398"/>
      <c r="P61" s="51"/>
      <c r="Q61" s="945"/>
      <c r="R61" s="51"/>
      <c r="S61" s="397"/>
      <c r="T61" s="945"/>
      <c r="U61" s="945"/>
      <c r="V61" s="54"/>
      <c r="W61" s="59"/>
    </row>
    <row r="62" spans="1:23" s="396" customFormat="1" ht="50.25" customHeight="1" x14ac:dyDescent="0.25">
      <c r="A62" s="209">
        <v>57</v>
      </c>
      <c r="B62" s="334" t="s">
        <v>288</v>
      </c>
      <c r="C62" s="335" t="s">
        <v>225</v>
      </c>
      <c r="D62" s="340"/>
      <c r="E62" s="345" t="s">
        <v>906</v>
      </c>
      <c r="F62" s="341" t="s">
        <v>829</v>
      </c>
      <c r="G62" s="346" t="s">
        <v>907</v>
      </c>
      <c r="H62" s="340" t="s">
        <v>908</v>
      </c>
      <c r="I62" s="343" t="s">
        <v>909</v>
      </c>
      <c r="J62" s="344">
        <v>2000000</v>
      </c>
      <c r="K62" s="362"/>
      <c r="M62" s="50"/>
      <c r="N62" s="60"/>
      <c r="O62" s="398"/>
      <c r="P62" s="51"/>
      <c r="Q62" s="945"/>
      <c r="R62" s="51"/>
      <c r="S62" s="397"/>
      <c r="T62" s="945"/>
      <c r="U62" s="945"/>
      <c r="V62" s="54"/>
      <c r="W62" s="59"/>
    </row>
    <row r="63" spans="1:23" s="396" customFormat="1" ht="93" customHeight="1" x14ac:dyDescent="0.25">
      <c r="A63" s="209">
        <v>58</v>
      </c>
      <c r="B63" s="334" t="s">
        <v>288</v>
      </c>
      <c r="C63" s="335" t="s">
        <v>225</v>
      </c>
      <c r="D63" s="340" t="s">
        <v>982</v>
      </c>
      <c r="E63" s="345" t="s">
        <v>983</v>
      </c>
      <c r="F63" s="341" t="s">
        <v>829</v>
      </c>
      <c r="G63" s="346" t="s">
        <v>760</v>
      </c>
      <c r="H63" s="340" t="s">
        <v>908</v>
      </c>
      <c r="I63" s="343" t="s">
        <v>909</v>
      </c>
      <c r="J63" s="344">
        <v>500000</v>
      </c>
      <c r="K63" s="362"/>
      <c r="M63" s="50"/>
      <c r="N63" s="60"/>
      <c r="O63" s="398"/>
      <c r="P63" s="51"/>
      <c r="Q63" s="945"/>
      <c r="R63" s="51"/>
      <c r="S63" s="397"/>
      <c r="T63" s="945"/>
      <c r="U63" s="945"/>
      <c r="V63" s="54"/>
      <c r="W63" s="59"/>
    </row>
    <row r="64" spans="1:23" s="396" customFormat="1" ht="79.5" customHeight="1" x14ac:dyDescent="0.25">
      <c r="A64" s="209">
        <v>59</v>
      </c>
      <c r="B64" s="334" t="s">
        <v>244</v>
      </c>
      <c r="C64" s="335" t="s">
        <v>225</v>
      </c>
      <c r="D64" s="340" t="s">
        <v>984</v>
      </c>
      <c r="E64" s="345" t="s">
        <v>983</v>
      </c>
      <c r="F64" s="341" t="s">
        <v>829</v>
      </c>
      <c r="G64" s="346" t="s">
        <v>760</v>
      </c>
      <c r="H64" s="340" t="s">
        <v>908</v>
      </c>
      <c r="I64" s="343" t="s">
        <v>909</v>
      </c>
      <c r="J64" s="344">
        <v>500000</v>
      </c>
      <c r="K64" s="362"/>
      <c r="M64" s="50"/>
      <c r="N64" s="60"/>
      <c r="O64" s="398"/>
      <c r="P64" s="51"/>
      <c r="Q64" s="945"/>
      <c r="R64" s="51"/>
      <c r="S64" s="397"/>
      <c r="T64" s="945"/>
      <c r="U64" s="945"/>
      <c r="V64" s="54"/>
      <c r="W64" s="59"/>
    </row>
    <row r="65" spans="1:23" s="396" customFormat="1" ht="42.75" customHeight="1" x14ac:dyDescent="0.25">
      <c r="A65" s="209">
        <v>60</v>
      </c>
      <c r="B65" s="384" t="s">
        <v>985</v>
      </c>
      <c r="C65" s="404" t="s">
        <v>225</v>
      </c>
      <c r="D65" s="368" t="s">
        <v>988</v>
      </c>
      <c r="E65" s="374" t="s">
        <v>989</v>
      </c>
      <c r="F65" s="219" t="s">
        <v>888</v>
      </c>
      <c r="G65" s="288" t="s">
        <v>923</v>
      </c>
      <c r="H65" s="286" t="s">
        <v>77</v>
      </c>
      <c r="I65" s="265" t="s">
        <v>742</v>
      </c>
      <c r="J65" s="366">
        <v>500000</v>
      </c>
      <c r="K65" s="362"/>
      <c r="M65" s="50"/>
      <c r="N65" s="60"/>
      <c r="O65" s="398"/>
      <c r="P65" s="51"/>
      <c r="Q65" s="945"/>
      <c r="R65" s="51"/>
      <c r="S65" s="397"/>
      <c r="T65" s="945"/>
      <c r="U65" s="945"/>
      <c r="V65" s="54"/>
      <c r="W65" s="59"/>
    </row>
    <row r="66" spans="1:23" s="401" customFormat="1" ht="44.25" customHeight="1" x14ac:dyDescent="0.25">
      <c r="A66" s="209">
        <v>61</v>
      </c>
      <c r="B66" s="384" t="s">
        <v>985</v>
      </c>
      <c r="C66" s="404" t="s">
        <v>225</v>
      </c>
      <c r="D66" s="368" t="s">
        <v>990</v>
      </c>
      <c r="E66" s="374" t="s">
        <v>991</v>
      </c>
      <c r="F66" s="219" t="s">
        <v>888</v>
      </c>
      <c r="G66" s="288" t="s">
        <v>992</v>
      </c>
      <c r="H66" s="286" t="s">
        <v>77</v>
      </c>
      <c r="I66" s="265" t="s">
        <v>742</v>
      </c>
      <c r="J66" s="366">
        <v>250000</v>
      </c>
      <c r="K66" s="362"/>
      <c r="M66" s="50"/>
      <c r="N66" s="60"/>
      <c r="O66" s="403"/>
      <c r="P66" s="51"/>
      <c r="Q66" s="945"/>
      <c r="R66" s="51"/>
      <c r="S66" s="402"/>
      <c r="T66" s="945"/>
      <c r="U66" s="945"/>
      <c r="V66" s="54"/>
      <c r="W66" s="59"/>
    </row>
    <row r="67" spans="1:23" s="401" customFormat="1" ht="33" customHeight="1" x14ac:dyDescent="0.25">
      <c r="A67" s="209">
        <v>62</v>
      </c>
      <c r="B67" s="384" t="s">
        <v>985</v>
      </c>
      <c r="C67" s="404" t="s">
        <v>225</v>
      </c>
      <c r="D67" s="368" t="s">
        <v>993</v>
      </c>
      <c r="E67" s="374" t="s">
        <v>994</v>
      </c>
      <c r="F67" s="219" t="s">
        <v>888</v>
      </c>
      <c r="G67" s="288" t="s">
        <v>418</v>
      </c>
      <c r="H67" s="286" t="s">
        <v>77</v>
      </c>
      <c r="I67" s="265" t="s">
        <v>742</v>
      </c>
      <c r="J67" s="366">
        <v>250000</v>
      </c>
      <c r="K67" s="362"/>
      <c r="M67" s="50"/>
      <c r="N67" s="60"/>
      <c r="O67" s="403"/>
      <c r="P67" s="51"/>
      <c r="Q67" s="945"/>
      <c r="R67" s="51"/>
      <c r="S67" s="402"/>
      <c r="T67" s="945"/>
      <c r="U67" s="945"/>
      <c r="V67" s="54"/>
      <c r="W67" s="59"/>
    </row>
    <row r="68" spans="1:23" s="396" customFormat="1" ht="50.25" customHeight="1" x14ac:dyDescent="0.25">
      <c r="A68" s="209">
        <v>63</v>
      </c>
      <c r="B68" s="17" t="s">
        <v>995</v>
      </c>
      <c r="C68" s="274" t="s">
        <v>228</v>
      </c>
      <c r="E68" s="368" t="s">
        <v>996</v>
      </c>
      <c r="F68" s="262" t="s">
        <v>191</v>
      </c>
      <c r="G68" s="273" t="s">
        <v>760</v>
      </c>
      <c r="H68" s="263" t="s">
        <v>77</v>
      </c>
      <c r="I68" s="265" t="s">
        <v>742</v>
      </c>
      <c r="J68" s="266">
        <v>500000</v>
      </c>
      <c r="K68" s="362"/>
      <c r="M68" s="50"/>
      <c r="N68" s="60"/>
      <c r="O68" s="398"/>
      <c r="P68" s="51"/>
      <c r="Q68" s="945"/>
      <c r="R68" s="51"/>
      <c r="S68" s="397"/>
      <c r="T68" s="945"/>
      <c r="U68" s="945"/>
      <c r="V68" s="54"/>
      <c r="W68" s="59"/>
    </row>
    <row r="69" spans="1:23" s="396" customFormat="1" ht="42" customHeight="1" x14ac:dyDescent="0.25">
      <c r="A69" s="209">
        <v>64</v>
      </c>
      <c r="B69" s="17" t="s">
        <v>873</v>
      </c>
      <c r="C69" s="274" t="s">
        <v>228</v>
      </c>
      <c r="D69" s="368" t="s">
        <v>203</v>
      </c>
      <c r="E69" s="369" t="s">
        <v>997</v>
      </c>
      <c r="F69" s="264" t="s">
        <v>851</v>
      </c>
      <c r="G69" s="274" t="s">
        <v>833</v>
      </c>
      <c r="H69" s="263" t="s">
        <v>77</v>
      </c>
      <c r="I69" s="265" t="s">
        <v>742</v>
      </c>
      <c r="J69" s="266">
        <v>500000</v>
      </c>
      <c r="K69" s="362"/>
      <c r="M69" s="50"/>
      <c r="N69" s="60"/>
      <c r="O69" s="398"/>
      <c r="P69" s="51"/>
      <c r="Q69" s="945"/>
      <c r="R69" s="51"/>
      <c r="S69" s="397"/>
      <c r="T69" s="945"/>
      <c r="U69" s="945"/>
      <c r="V69" s="54"/>
      <c r="W69" s="59"/>
    </row>
    <row r="70" spans="1:23" s="393" customFormat="1" ht="45.75" customHeight="1" x14ac:dyDescent="0.25">
      <c r="A70" s="209">
        <v>65</v>
      </c>
      <c r="B70" s="17" t="s">
        <v>873</v>
      </c>
      <c r="C70" s="274" t="s">
        <v>228</v>
      </c>
      <c r="D70" s="368" t="s">
        <v>300</v>
      </c>
      <c r="E70" s="369" t="s">
        <v>998</v>
      </c>
      <c r="F70" s="219" t="s">
        <v>874</v>
      </c>
      <c r="G70" s="273" t="s">
        <v>760</v>
      </c>
      <c r="H70" s="263" t="s">
        <v>77</v>
      </c>
      <c r="I70" s="265" t="s">
        <v>742</v>
      </c>
      <c r="J70" s="266">
        <v>500000</v>
      </c>
      <c r="K70" s="362"/>
      <c r="M70" s="50"/>
      <c r="N70" s="60"/>
      <c r="O70" s="395"/>
      <c r="P70" s="51"/>
      <c r="Q70" s="945"/>
      <c r="R70" s="51"/>
      <c r="S70" s="394"/>
      <c r="T70" s="945"/>
      <c r="U70" s="945"/>
      <c r="V70" s="54"/>
      <c r="W70" s="59"/>
    </row>
    <row r="71" spans="1:23" s="405" customFormat="1" ht="64.5" customHeight="1" x14ac:dyDescent="0.25">
      <c r="A71" s="209">
        <v>66</v>
      </c>
      <c r="B71" s="17" t="s">
        <v>999</v>
      </c>
      <c r="C71" s="274" t="s">
        <v>167</v>
      </c>
      <c r="D71" s="368"/>
      <c r="E71" s="369" t="s">
        <v>1000</v>
      </c>
      <c r="F71" s="264" t="s">
        <v>442</v>
      </c>
      <c r="G71" s="273" t="s">
        <v>491</v>
      </c>
      <c r="H71" s="263" t="s">
        <v>77</v>
      </c>
      <c r="I71" s="265" t="s">
        <v>742</v>
      </c>
      <c r="J71" s="266">
        <v>500000</v>
      </c>
      <c r="K71" s="362"/>
      <c r="M71" s="50"/>
      <c r="N71" s="60"/>
      <c r="O71" s="407"/>
      <c r="P71" s="51"/>
      <c r="Q71" s="945"/>
      <c r="R71" s="51"/>
      <c r="S71" s="406"/>
      <c r="T71" s="945"/>
      <c r="U71" s="945"/>
      <c r="V71" s="54"/>
      <c r="W71" s="59"/>
    </row>
    <row r="72" spans="1:23" s="405" customFormat="1" ht="41.25" customHeight="1" x14ac:dyDescent="0.25">
      <c r="A72" s="209">
        <v>67</v>
      </c>
      <c r="B72" s="17" t="s">
        <v>1003</v>
      </c>
      <c r="C72" s="274" t="s">
        <v>228</v>
      </c>
      <c r="D72" s="368" t="s">
        <v>1004</v>
      </c>
      <c r="E72" s="369" t="s">
        <v>1005</v>
      </c>
      <c r="F72" s="262" t="s">
        <v>191</v>
      </c>
      <c r="G72" s="273" t="s">
        <v>760</v>
      </c>
      <c r="H72" s="263" t="s">
        <v>77</v>
      </c>
      <c r="I72" s="265" t="s">
        <v>742</v>
      </c>
      <c r="J72" s="266">
        <v>500000</v>
      </c>
      <c r="K72" s="362"/>
      <c r="M72" s="50"/>
      <c r="N72" s="60"/>
      <c r="O72" s="407"/>
      <c r="P72" s="51"/>
      <c r="Q72" s="945"/>
      <c r="R72" s="51"/>
      <c r="S72" s="406"/>
      <c r="T72" s="945"/>
      <c r="U72" s="945"/>
      <c r="V72" s="54"/>
      <c r="W72" s="59"/>
    </row>
    <row r="73" spans="1:23" s="405" customFormat="1" ht="42.75" customHeight="1" x14ac:dyDescent="0.25">
      <c r="A73" s="209">
        <v>68</v>
      </c>
      <c r="B73" s="17" t="s">
        <v>631</v>
      </c>
      <c r="C73" s="274" t="s">
        <v>225</v>
      </c>
      <c r="D73" s="368" t="s">
        <v>1006</v>
      </c>
      <c r="E73" s="369" t="s">
        <v>1007</v>
      </c>
      <c r="F73" s="264" t="s">
        <v>851</v>
      </c>
      <c r="G73" s="274" t="s">
        <v>837</v>
      </c>
      <c r="H73" s="263" t="s">
        <v>77</v>
      </c>
      <c r="I73" s="265" t="s">
        <v>742</v>
      </c>
      <c r="J73" s="266">
        <v>250000</v>
      </c>
      <c r="K73" s="362"/>
      <c r="M73" s="50"/>
      <c r="N73" s="60"/>
      <c r="O73" s="407"/>
      <c r="P73" s="51"/>
      <c r="Q73" s="945"/>
      <c r="R73" s="51"/>
      <c r="S73" s="406"/>
      <c r="T73" s="945"/>
      <c r="U73" s="945"/>
      <c r="V73" s="54"/>
      <c r="W73" s="59"/>
    </row>
    <row r="74" spans="1:23" s="405" customFormat="1" ht="43.5" customHeight="1" x14ac:dyDescent="0.25">
      <c r="A74" s="209">
        <v>69</v>
      </c>
      <c r="B74" s="17" t="s">
        <v>631</v>
      </c>
      <c r="C74" s="274" t="s">
        <v>225</v>
      </c>
      <c r="D74" s="368" t="s">
        <v>1010</v>
      </c>
      <c r="E74" s="369" t="s">
        <v>1008</v>
      </c>
      <c r="F74" s="219" t="s">
        <v>1009</v>
      </c>
      <c r="G74" s="274" t="s">
        <v>837</v>
      </c>
      <c r="H74" s="263" t="s">
        <v>77</v>
      </c>
      <c r="I74" s="265" t="s">
        <v>791</v>
      </c>
      <c r="J74" s="266">
        <v>500000</v>
      </c>
      <c r="K74" s="362"/>
      <c r="M74" s="50"/>
      <c r="N74" s="60"/>
      <c r="O74" s="407"/>
      <c r="P74" s="51"/>
      <c r="Q74" s="945"/>
      <c r="R74" s="51"/>
      <c r="S74" s="406"/>
      <c r="T74" s="945"/>
      <c r="U74" s="945"/>
      <c r="V74" s="54"/>
      <c r="W74" s="59"/>
    </row>
    <row r="75" spans="1:23" s="405" customFormat="1" ht="75.75" customHeight="1" x14ac:dyDescent="0.25">
      <c r="A75" s="209">
        <v>70</v>
      </c>
      <c r="B75" s="17" t="s">
        <v>631</v>
      </c>
      <c r="C75" s="274" t="s">
        <v>225</v>
      </c>
      <c r="D75" s="368" t="s">
        <v>1010</v>
      </c>
      <c r="E75" s="369" t="s">
        <v>1011</v>
      </c>
      <c r="F75" s="219" t="s">
        <v>1012</v>
      </c>
      <c r="G75" s="288" t="s">
        <v>833</v>
      </c>
      <c r="H75" s="286" t="s">
        <v>77</v>
      </c>
      <c r="I75" s="265" t="s">
        <v>892</v>
      </c>
      <c r="J75" s="266">
        <v>250000</v>
      </c>
      <c r="K75" s="362"/>
      <c r="M75" s="50"/>
      <c r="N75" s="60"/>
      <c r="O75" s="407"/>
      <c r="P75" s="51"/>
      <c r="Q75" s="945"/>
      <c r="R75" s="51"/>
      <c r="S75" s="406"/>
      <c r="T75" s="945"/>
      <c r="U75" s="945"/>
      <c r="V75" s="54"/>
      <c r="W75" s="59"/>
    </row>
    <row r="76" spans="1:23" s="405" customFormat="1" ht="46.5" customHeight="1" x14ac:dyDescent="0.25">
      <c r="A76" s="209">
        <v>71</v>
      </c>
      <c r="B76" s="17" t="s">
        <v>1013</v>
      </c>
      <c r="C76" s="274" t="s">
        <v>228</v>
      </c>
      <c r="D76" s="368"/>
      <c r="E76" s="369" t="s">
        <v>1014</v>
      </c>
      <c r="F76" s="262" t="s">
        <v>191</v>
      </c>
      <c r="G76" s="273" t="s">
        <v>701</v>
      </c>
      <c r="H76" s="263" t="s">
        <v>77</v>
      </c>
      <c r="I76" s="265" t="s">
        <v>742</v>
      </c>
      <c r="J76" s="266">
        <v>500000</v>
      </c>
      <c r="K76" s="362"/>
      <c r="M76" s="50"/>
      <c r="N76" s="60"/>
      <c r="O76" s="407"/>
      <c r="P76" s="51"/>
      <c r="Q76" s="945"/>
      <c r="R76" s="51"/>
      <c r="S76" s="406"/>
      <c r="T76" s="945"/>
      <c r="U76" s="945"/>
      <c r="V76" s="54"/>
      <c r="W76" s="59"/>
    </row>
    <row r="77" spans="1:23" s="408" customFormat="1" ht="44.25" customHeight="1" x14ac:dyDescent="0.25">
      <c r="A77" s="209">
        <v>72</v>
      </c>
      <c r="B77" s="17" t="s">
        <v>318</v>
      </c>
      <c r="C77" s="274" t="s">
        <v>228</v>
      </c>
      <c r="D77" s="368"/>
      <c r="E77" s="369" t="s">
        <v>1015</v>
      </c>
      <c r="F77" s="262" t="s">
        <v>191</v>
      </c>
      <c r="G77" s="273" t="s">
        <v>701</v>
      </c>
      <c r="H77" s="263" t="s">
        <v>77</v>
      </c>
      <c r="I77" s="265" t="s">
        <v>742</v>
      </c>
      <c r="J77" s="266">
        <v>500000</v>
      </c>
      <c r="K77" s="362"/>
      <c r="M77" s="50"/>
      <c r="N77" s="60"/>
      <c r="O77" s="410"/>
      <c r="P77" s="51"/>
      <c r="Q77" s="945"/>
      <c r="R77" s="51"/>
      <c r="S77" s="409"/>
      <c r="T77" s="945"/>
      <c r="U77" s="945"/>
      <c r="V77" s="54"/>
      <c r="W77" s="59"/>
    </row>
    <row r="78" spans="1:23" s="408" customFormat="1" ht="40.5" customHeight="1" x14ac:dyDescent="0.25">
      <c r="A78" s="209">
        <v>73</v>
      </c>
      <c r="B78" s="17" t="s">
        <v>562</v>
      </c>
      <c r="C78" s="274" t="s">
        <v>167</v>
      </c>
      <c r="D78" s="368"/>
      <c r="E78" s="369" t="s">
        <v>1016</v>
      </c>
      <c r="F78" s="264" t="s">
        <v>442</v>
      </c>
      <c r="G78" s="273" t="s">
        <v>208</v>
      </c>
      <c r="H78" s="263" t="s">
        <v>77</v>
      </c>
      <c r="I78" s="265" t="s">
        <v>742</v>
      </c>
      <c r="J78" s="266">
        <v>500000</v>
      </c>
      <c r="K78" s="362"/>
      <c r="M78" s="50"/>
      <c r="N78" s="60"/>
      <c r="O78" s="410"/>
      <c r="P78" s="51"/>
      <c r="Q78" s="945"/>
      <c r="R78" s="51"/>
      <c r="S78" s="409"/>
      <c r="T78" s="945"/>
      <c r="U78" s="945"/>
      <c r="V78" s="54"/>
      <c r="W78" s="59"/>
    </row>
    <row r="79" spans="1:23" s="411" customFormat="1" ht="31.5" customHeight="1" x14ac:dyDescent="0.25">
      <c r="A79" s="209">
        <v>74</v>
      </c>
      <c r="B79" s="17" t="s">
        <v>562</v>
      </c>
      <c r="C79" s="274" t="s">
        <v>167</v>
      </c>
      <c r="D79" s="368"/>
      <c r="E79" s="369" t="s">
        <v>1040</v>
      </c>
      <c r="F79" s="219" t="s">
        <v>888</v>
      </c>
      <c r="G79" s="288" t="s">
        <v>704</v>
      </c>
      <c r="H79" s="286" t="s">
        <v>77</v>
      </c>
      <c r="I79" s="265" t="s">
        <v>742</v>
      </c>
      <c r="J79" s="366">
        <v>500000</v>
      </c>
      <c r="K79" s="362"/>
      <c r="M79" s="50"/>
      <c r="N79" s="60"/>
      <c r="O79" s="413"/>
      <c r="P79" s="51"/>
      <c r="Q79" s="945"/>
      <c r="R79" s="51"/>
      <c r="S79" s="412"/>
      <c r="T79" s="945"/>
      <c r="U79" s="945"/>
      <c r="V79" s="54"/>
      <c r="W79" s="59"/>
    </row>
    <row r="80" spans="1:23" s="454" customFormat="1" ht="60" customHeight="1" x14ac:dyDescent="0.25">
      <c r="A80" s="209">
        <v>75</v>
      </c>
      <c r="B80" s="417" t="s">
        <v>562</v>
      </c>
      <c r="C80" s="418" t="s">
        <v>167</v>
      </c>
      <c r="D80" s="340"/>
      <c r="E80" s="341" t="s">
        <v>1121</v>
      </c>
      <c r="F80" s="419" t="s">
        <v>1122</v>
      </c>
      <c r="G80" s="460" t="s">
        <v>992</v>
      </c>
      <c r="H80" s="461" t="s">
        <v>480</v>
      </c>
      <c r="I80" s="343" t="s">
        <v>1123</v>
      </c>
      <c r="J80" s="344">
        <v>2000000</v>
      </c>
      <c r="K80" s="362"/>
      <c r="M80" s="50"/>
      <c r="N80" s="60"/>
      <c r="O80" s="456"/>
      <c r="P80" s="51"/>
      <c r="Q80" s="945"/>
      <c r="R80" s="51"/>
      <c r="S80" s="455"/>
      <c r="T80" s="945"/>
      <c r="U80" s="945"/>
      <c r="V80" s="54"/>
      <c r="W80" s="59"/>
    </row>
    <row r="81" spans="1:23" s="408" customFormat="1" ht="45.75" customHeight="1" x14ac:dyDescent="0.25">
      <c r="A81" s="209">
        <v>76</v>
      </c>
      <c r="B81" s="17" t="s">
        <v>199</v>
      </c>
      <c r="C81" s="274" t="s">
        <v>839</v>
      </c>
      <c r="D81" s="368" t="s">
        <v>247</v>
      </c>
      <c r="E81" s="369" t="s">
        <v>1017</v>
      </c>
      <c r="F81" s="264" t="s">
        <v>851</v>
      </c>
      <c r="G81" s="274" t="s">
        <v>833</v>
      </c>
      <c r="H81" s="263" t="s">
        <v>77</v>
      </c>
      <c r="I81" s="265" t="s">
        <v>742</v>
      </c>
      <c r="J81" s="266">
        <v>500000</v>
      </c>
      <c r="K81" s="362"/>
      <c r="M81" s="50"/>
      <c r="N81" s="60"/>
      <c r="O81" s="410"/>
      <c r="P81" s="51"/>
      <c r="Q81" s="945"/>
      <c r="R81" s="51"/>
      <c r="S81" s="409"/>
      <c r="T81" s="945"/>
      <c r="U81" s="945"/>
      <c r="V81" s="54"/>
      <c r="W81" s="59"/>
    </row>
    <row r="82" spans="1:23" s="408" customFormat="1" ht="45" customHeight="1" x14ac:dyDescent="0.25">
      <c r="A82" s="209">
        <v>77</v>
      </c>
      <c r="B82" s="17" t="s">
        <v>451</v>
      </c>
      <c r="C82" s="274" t="s">
        <v>241</v>
      </c>
      <c r="D82" s="368" t="s">
        <v>453</v>
      </c>
      <c r="E82" s="369" t="s">
        <v>1018</v>
      </c>
      <c r="F82" s="264" t="s">
        <v>442</v>
      </c>
      <c r="G82" s="273" t="s">
        <v>428</v>
      </c>
      <c r="H82" s="263" t="s">
        <v>77</v>
      </c>
      <c r="I82" s="265" t="s">
        <v>742</v>
      </c>
      <c r="J82" s="266">
        <v>500000</v>
      </c>
      <c r="K82" s="362"/>
      <c r="M82" s="50"/>
      <c r="N82" s="60"/>
      <c r="O82" s="410"/>
      <c r="P82" s="51"/>
      <c r="Q82" s="945"/>
      <c r="R82" s="51"/>
      <c r="S82" s="409"/>
      <c r="T82" s="945"/>
      <c r="U82" s="945"/>
      <c r="V82" s="54"/>
      <c r="W82" s="59"/>
    </row>
    <row r="83" spans="1:23" s="408" customFormat="1" ht="65.25" customHeight="1" x14ac:dyDescent="0.25">
      <c r="A83" s="209">
        <v>78</v>
      </c>
      <c r="B83" s="17" t="s">
        <v>451</v>
      </c>
      <c r="C83" s="274" t="s">
        <v>241</v>
      </c>
      <c r="D83" s="368" t="s">
        <v>1019</v>
      </c>
      <c r="E83" s="369" t="s">
        <v>1020</v>
      </c>
      <c r="F83" s="264" t="s">
        <v>442</v>
      </c>
      <c r="G83" s="273" t="s">
        <v>760</v>
      </c>
      <c r="H83" s="263" t="s">
        <v>77</v>
      </c>
      <c r="I83" s="265" t="s">
        <v>742</v>
      </c>
      <c r="J83" s="266">
        <v>500000</v>
      </c>
      <c r="K83" s="362"/>
      <c r="M83" s="50"/>
      <c r="N83" s="60"/>
      <c r="O83" s="410"/>
      <c r="P83" s="51"/>
      <c r="Q83" s="945"/>
      <c r="R83" s="51"/>
      <c r="S83" s="409"/>
      <c r="T83" s="945"/>
      <c r="U83" s="945"/>
      <c r="V83" s="54"/>
      <c r="W83" s="59"/>
    </row>
    <row r="84" spans="1:23" s="405" customFormat="1" ht="57.75" customHeight="1" x14ac:dyDescent="0.25">
      <c r="A84" s="209">
        <v>79</v>
      </c>
      <c r="B84" s="17" t="s">
        <v>595</v>
      </c>
      <c r="C84" s="274" t="s">
        <v>596</v>
      </c>
      <c r="D84" s="368" t="s">
        <v>1186</v>
      </c>
      <c r="E84" s="369" t="s">
        <v>1021</v>
      </c>
      <c r="F84" s="264" t="s">
        <v>442</v>
      </c>
      <c r="G84" s="273" t="s">
        <v>760</v>
      </c>
      <c r="H84" s="263" t="s">
        <v>77</v>
      </c>
      <c r="I84" s="265" t="s">
        <v>742</v>
      </c>
      <c r="J84" s="266">
        <v>170000</v>
      </c>
      <c r="K84" s="362"/>
      <c r="M84" s="50"/>
      <c r="N84" s="60"/>
      <c r="O84" s="407"/>
      <c r="P84" s="51"/>
      <c r="Q84" s="945"/>
      <c r="R84" s="51"/>
      <c r="S84" s="406"/>
      <c r="T84" s="945"/>
      <c r="U84" s="945"/>
      <c r="V84" s="54"/>
      <c r="W84" s="59"/>
    </row>
    <row r="85" spans="1:23" s="405" customFormat="1" ht="64.5" customHeight="1" x14ac:dyDescent="0.25">
      <c r="A85" s="209">
        <v>80</v>
      </c>
      <c r="B85" s="17" t="s">
        <v>1022</v>
      </c>
      <c r="C85" s="274" t="s">
        <v>1024</v>
      </c>
      <c r="D85" s="368" t="s">
        <v>1023</v>
      </c>
      <c r="E85" s="369" t="s">
        <v>1021</v>
      </c>
      <c r="F85" s="264" t="s">
        <v>442</v>
      </c>
      <c r="G85" s="273" t="s">
        <v>760</v>
      </c>
      <c r="H85" s="263" t="s">
        <v>77</v>
      </c>
      <c r="I85" s="265" t="s">
        <v>742</v>
      </c>
      <c r="J85" s="266">
        <v>170000</v>
      </c>
      <c r="K85" s="362"/>
      <c r="M85" s="50"/>
      <c r="N85" s="60"/>
      <c r="O85" s="407"/>
      <c r="P85" s="51"/>
      <c r="Q85" s="945"/>
      <c r="R85" s="51"/>
      <c r="S85" s="406"/>
      <c r="T85" s="945"/>
      <c r="U85" s="945"/>
      <c r="V85" s="54"/>
      <c r="W85" s="59"/>
    </row>
    <row r="86" spans="1:23" s="405" customFormat="1" ht="46.5" customHeight="1" x14ac:dyDescent="0.25">
      <c r="A86" s="209">
        <v>81</v>
      </c>
      <c r="B86" s="17" t="s">
        <v>198</v>
      </c>
      <c r="C86" s="274" t="s">
        <v>225</v>
      </c>
      <c r="D86" s="368" t="s">
        <v>1025</v>
      </c>
      <c r="E86" s="369" t="s">
        <v>1026</v>
      </c>
      <c r="F86" s="264" t="s">
        <v>442</v>
      </c>
      <c r="G86" s="273" t="s">
        <v>837</v>
      </c>
      <c r="H86" s="263" t="s">
        <v>77</v>
      </c>
      <c r="I86" s="265" t="s">
        <v>742</v>
      </c>
      <c r="J86" s="266">
        <v>250000</v>
      </c>
      <c r="K86" s="362"/>
      <c r="M86" s="50"/>
      <c r="N86" s="60"/>
      <c r="O86" s="407"/>
      <c r="P86" s="51"/>
      <c r="Q86" s="945"/>
      <c r="R86" s="51"/>
      <c r="S86" s="406"/>
      <c r="T86" s="945"/>
      <c r="U86" s="945"/>
      <c r="V86" s="54"/>
      <c r="W86" s="59"/>
    </row>
    <row r="87" spans="1:23" s="405" customFormat="1" ht="51" customHeight="1" x14ac:dyDescent="0.25">
      <c r="A87" s="209">
        <v>82</v>
      </c>
      <c r="B87" s="482" t="s">
        <v>198</v>
      </c>
      <c r="C87" s="483" t="s">
        <v>225</v>
      </c>
      <c r="D87" s="484" t="s">
        <v>1027</v>
      </c>
      <c r="E87" s="485" t="s">
        <v>1028</v>
      </c>
      <c r="F87" s="477" t="s">
        <v>1029</v>
      </c>
      <c r="G87" s="478" t="s">
        <v>833</v>
      </c>
      <c r="H87" s="479" t="s">
        <v>77</v>
      </c>
      <c r="I87" s="480" t="s">
        <v>1030</v>
      </c>
      <c r="J87" s="481">
        <v>500000</v>
      </c>
      <c r="K87" s="362"/>
      <c r="M87" s="50"/>
      <c r="N87" s="60"/>
      <c r="O87" s="407"/>
      <c r="P87" s="51"/>
      <c r="Q87" s="945"/>
      <c r="R87" s="51"/>
      <c r="S87" s="406"/>
      <c r="T87" s="945"/>
      <c r="U87" s="945"/>
      <c r="V87" s="54"/>
      <c r="W87" s="59"/>
    </row>
    <row r="88" spans="1:23" s="408" customFormat="1" ht="68.25" customHeight="1" x14ac:dyDescent="0.25">
      <c r="A88" s="209">
        <v>83</v>
      </c>
      <c r="B88" s="493" t="s">
        <v>64</v>
      </c>
      <c r="C88" s="494" t="s">
        <v>225</v>
      </c>
      <c r="D88" s="487" t="s">
        <v>1031</v>
      </c>
      <c r="E88" s="492" t="s">
        <v>1032</v>
      </c>
      <c r="F88" s="469" t="s">
        <v>1033</v>
      </c>
      <c r="G88" s="470" t="s">
        <v>907</v>
      </c>
      <c r="H88" s="471" t="s">
        <v>77</v>
      </c>
      <c r="I88" s="472" t="s">
        <v>892</v>
      </c>
      <c r="J88" s="473">
        <v>500000</v>
      </c>
      <c r="K88" s="362"/>
      <c r="M88" s="50"/>
      <c r="N88" s="60"/>
      <c r="O88" s="410"/>
      <c r="P88" s="51"/>
      <c r="Q88" s="945"/>
      <c r="R88" s="51"/>
      <c r="S88" s="409"/>
      <c r="T88" s="945"/>
      <c r="U88" s="945"/>
      <c r="V88" s="54"/>
      <c r="W88" s="59"/>
    </row>
    <row r="89" spans="1:23" s="408" customFormat="1" ht="57" customHeight="1" x14ac:dyDescent="0.25">
      <c r="A89" s="209">
        <v>84</v>
      </c>
      <c r="B89" s="17" t="s">
        <v>64</v>
      </c>
      <c r="C89" s="274" t="s">
        <v>225</v>
      </c>
      <c r="D89" s="368" t="s">
        <v>1034</v>
      </c>
      <c r="E89" s="369" t="s">
        <v>1035</v>
      </c>
      <c r="F89" s="264" t="s">
        <v>851</v>
      </c>
      <c r="G89" s="274" t="s">
        <v>891</v>
      </c>
      <c r="H89" s="263" t="s">
        <v>77</v>
      </c>
      <c r="I89" s="265" t="s">
        <v>742</v>
      </c>
      <c r="J89" s="266">
        <v>500000</v>
      </c>
      <c r="K89" s="362"/>
      <c r="M89" s="50"/>
      <c r="N89" s="60"/>
      <c r="O89" s="410"/>
      <c r="P89" s="51"/>
      <c r="Q89" s="945"/>
      <c r="R89" s="51"/>
      <c r="S89" s="409"/>
      <c r="T89" s="945"/>
      <c r="U89" s="945"/>
      <c r="V89" s="54"/>
      <c r="W89" s="59"/>
    </row>
    <row r="90" spans="1:23" s="408" customFormat="1" ht="42.75" customHeight="1" x14ac:dyDescent="0.25">
      <c r="A90" s="209">
        <v>85</v>
      </c>
      <c r="B90" s="17" t="s">
        <v>64</v>
      </c>
      <c r="C90" s="274" t="s">
        <v>225</v>
      </c>
      <c r="D90" s="368" t="s">
        <v>1036</v>
      </c>
      <c r="E90" s="369" t="s">
        <v>1037</v>
      </c>
      <c r="F90" s="264" t="s">
        <v>851</v>
      </c>
      <c r="G90" s="274" t="s">
        <v>907</v>
      </c>
      <c r="H90" s="263" t="s">
        <v>77</v>
      </c>
      <c r="I90" s="265" t="s">
        <v>742</v>
      </c>
      <c r="J90" s="266">
        <v>250000</v>
      </c>
      <c r="K90" s="362"/>
      <c r="M90" s="50"/>
      <c r="N90" s="60"/>
      <c r="O90" s="410"/>
      <c r="P90" s="51"/>
      <c r="Q90" s="945"/>
      <c r="R90" s="51"/>
      <c r="S90" s="409"/>
      <c r="T90" s="945"/>
      <c r="U90" s="945"/>
      <c r="V90" s="54"/>
      <c r="W90" s="59"/>
    </row>
    <row r="91" spans="1:23" s="408" customFormat="1" ht="42" customHeight="1" x14ac:dyDescent="0.25">
      <c r="A91" s="209">
        <v>86</v>
      </c>
      <c r="B91" s="400" t="s">
        <v>685</v>
      </c>
      <c r="C91" s="274" t="s">
        <v>228</v>
      </c>
      <c r="D91" s="368" t="s">
        <v>399</v>
      </c>
      <c r="E91" s="369" t="s">
        <v>1038</v>
      </c>
      <c r="F91" s="264" t="s">
        <v>442</v>
      </c>
      <c r="G91" s="273" t="s">
        <v>760</v>
      </c>
      <c r="H91" s="263" t="s">
        <v>77</v>
      </c>
      <c r="I91" s="265" t="s">
        <v>742</v>
      </c>
      <c r="J91" s="266">
        <v>500000</v>
      </c>
      <c r="K91" s="362"/>
      <c r="M91" s="50"/>
      <c r="N91" s="60"/>
      <c r="O91" s="410"/>
      <c r="P91" s="51"/>
      <c r="Q91" s="945"/>
      <c r="R91" s="51"/>
      <c r="S91" s="409"/>
      <c r="T91" s="945"/>
      <c r="U91" s="945"/>
      <c r="V91" s="54"/>
      <c r="W91" s="59"/>
    </row>
    <row r="92" spans="1:23" s="408" customFormat="1" ht="35.25" customHeight="1" x14ac:dyDescent="0.25">
      <c r="A92" s="209">
        <v>87</v>
      </c>
      <c r="B92" s="400" t="s">
        <v>685</v>
      </c>
      <c r="C92" s="274" t="s">
        <v>228</v>
      </c>
      <c r="D92" s="368"/>
      <c r="E92" s="369" t="s">
        <v>1039</v>
      </c>
      <c r="F92" s="264" t="s">
        <v>442</v>
      </c>
      <c r="G92" s="273" t="s">
        <v>273</v>
      </c>
      <c r="H92" s="263" t="s">
        <v>77</v>
      </c>
      <c r="I92" s="265" t="s">
        <v>742</v>
      </c>
      <c r="J92" s="266">
        <v>500000</v>
      </c>
      <c r="K92" s="362"/>
      <c r="M92" s="50"/>
      <c r="N92" s="60"/>
      <c r="O92" s="410"/>
      <c r="P92" s="51"/>
      <c r="Q92" s="945"/>
      <c r="R92" s="51"/>
      <c r="S92" s="409"/>
      <c r="T92" s="945"/>
      <c r="U92" s="945"/>
      <c r="V92" s="54"/>
      <c r="W92" s="59"/>
    </row>
    <row r="93" spans="1:23" s="408" customFormat="1" ht="51.75" customHeight="1" x14ac:dyDescent="0.25">
      <c r="A93" s="209">
        <v>88</v>
      </c>
      <c r="B93" s="400" t="s">
        <v>1041</v>
      </c>
      <c r="C93" s="274" t="s">
        <v>167</v>
      </c>
      <c r="D93" s="368" t="s">
        <v>1042</v>
      </c>
      <c r="E93" s="369" t="s">
        <v>1043</v>
      </c>
      <c r="F93" s="262" t="s">
        <v>191</v>
      </c>
      <c r="G93" s="273" t="s">
        <v>837</v>
      </c>
      <c r="H93" s="263" t="s">
        <v>77</v>
      </c>
      <c r="I93" s="265" t="s">
        <v>742</v>
      </c>
      <c r="J93" s="266">
        <v>500000</v>
      </c>
      <c r="K93" s="362"/>
      <c r="M93" s="50"/>
      <c r="N93" s="60"/>
      <c r="O93" s="410"/>
      <c r="P93" s="51"/>
      <c r="Q93" s="945"/>
      <c r="R93" s="51"/>
      <c r="S93" s="409"/>
      <c r="T93" s="945"/>
      <c r="U93" s="945"/>
      <c r="V93" s="54"/>
      <c r="W93" s="59"/>
    </row>
    <row r="94" spans="1:23" s="408" customFormat="1" ht="42.75" customHeight="1" x14ac:dyDescent="0.25">
      <c r="A94" s="209">
        <v>89</v>
      </c>
      <c r="B94" s="17" t="s">
        <v>381</v>
      </c>
      <c r="C94" s="274" t="s">
        <v>167</v>
      </c>
      <c r="D94" s="368"/>
      <c r="E94" s="369" t="s">
        <v>1044</v>
      </c>
      <c r="F94" s="264" t="s">
        <v>940</v>
      </c>
      <c r="G94" s="274" t="s">
        <v>704</v>
      </c>
      <c r="H94" s="263" t="s">
        <v>77</v>
      </c>
      <c r="I94" s="265" t="s">
        <v>742</v>
      </c>
      <c r="J94" s="266">
        <v>500000</v>
      </c>
      <c r="K94" s="362"/>
      <c r="M94" s="50"/>
      <c r="N94" s="60"/>
      <c r="O94" s="410"/>
      <c r="P94" s="51"/>
      <c r="Q94" s="945"/>
      <c r="R94" s="51"/>
      <c r="S94" s="409"/>
      <c r="T94" s="945"/>
      <c r="U94" s="945"/>
      <c r="V94" s="54"/>
      <c r="W94" s="59"/>
    </row>
    <row r="95" spans="1:23" s="408" customFormat="1" ht="33.75" customHeight="1" x14ac:dyDescent="0.25">
      <c r="A95" s="209">
        <v>90</v>
      </c>
      <c r="B95" s="17" t="s">
        <v>381</v>
      </c>
      <c r="C95" s="274" t="s">
        <v>167</v>
      </c>
      <c r="D95" s="368"/>
      <c r="E95" s="369" t="s">
        <v>1045</v>
      </c>
      <c r="F95" s="219" t="s">
        <v>1046</v>
      </c>
      <c r="G95" s="274" t="s">
        <v>339</v>
      </c>
      <c r="H95" s="263" t="s">
        <v>77</v>
      </c>
      <c r="I95" s="265" t="s">
        <v>742</v>
      </c>
      <c r="J95" s="266">
        <v>500000</v>
      </c>
      <c r="K95" s="362"/>
      <c r="M95" s="50"/>
      <c r="N95" s="60"/>
      <c r="O95" s="410"/>
      <c r="P95" s="51"/>
      <c r="Q95" s="945"/>
      <c r="R95" s="51"/>
      <c r="S95" s="409"/>
      <c r="T95" s="945"/>
      <c r="U95" s="945"/>
      <c r="V95" s="54"/>
      <c r="W95" s="59"/>
    </row>
    <row r="96" spans="1:23" s="408" customFormat="1" ht="41.25" customHeight="1" x14ac:dyDescent="0.25">
      <c r="A96" s="209">
        <v>91</v>
      </c>
      <c r="B96" s="17" t="s">
        <v>381</v>
      </c>
      <c r="C96" s="274" t="s">
        <v>167</v>
      </c>
      <c r="D96" s="368"/>
      <c r="E96" s="369" t="s">
        <v>1047</v>
      </c>
      <c r="F96" s="219" t="s">
        <v>1046</v>
      </c>
      <c r="G96" s="274" t="s">
        <v>701</v>
      </c>
      <c r="H96" s="263" t="s">
        <v>77</v>
      </c>
      <c r="I96" s="265" t="s">
        <v>742</v>
      </c>
      <c r="J96" s="266">
        <v>500000</v>
      </c>
      <c r="K96" s="362"/>
      <c r="M96" s="50"/>
      <c r="N96" s="60"/>
      <c r="O96" s="410"/>
      <c r="P96" s="51"/>
      <c r="Q96" s="945"/>
      <c r="R96" s="51"/>
      <c r="S96" s="409"/>
      <c r="T96" s="945"/>
      <c r="U96" s="945"/>
      <c r="V96" s="54"/>
      <c r="W96" s="59"/>
    </row>
    <row r="97" spans="1:23" s="414" customFormat="1" ht="56.25" customHeight="1" x14ac:dyDescent="0.25">
      <c r="A97" s="209">
        <v>92</v>
      </c>
      <c r="B97" s="417" t="s">
        <v>744</v>
      </c>
      <c r="C97" s="418" t="s">
        <v>167</v>
      </c>
      <c r="D97" s="340"/>
      <c r="E97" s="341" t="s">
        <v>1048</v>
      </c>
      <c r="F97" s="419" t="s">
        <v>1049</v>
      </c>
      <c r="G97" s="418" t="s">
        <v>837</v>
      </c>
      <c r="H97" s="340" t="s">
        <v>908</v>
      </c>
      <c r="I97" s="343" t="s">
        <v>1120</v>
      </c>
      <c r="J97" s="344">
        <v>2000000</v>
      </c>
      <c r="K97" s="420"/>
      <c r="M97" s="50"/>
      <c r="N97" s="60"/>
      <c r="O97" s="416"/>
      <c r="P97" s="51"/>
      <c r="Q97" s="945"/>
      <c r="R97" s="51"/>
      <c r="S97" s="415"/>
      <c r="T97" s="945"/>
      <c r="U97" s="945"/>
      <c r="V97" s="54"/>
      <c r="W97" s="59"/>
    </row>
    <row r="98" spans="1:23" s="429" customFormat="1" ht="56.25" customHeight="1" x14ac:dyDescent="0.25">
      <c r="A98" s="209">
        <v>93</v>
      </c>
      <c r="B98" s="427" t="s">
        <v>552</v>
      </c>
      <c r="C98" s="428" t="s">
        <v>167</v>
      </c>
      <c r="D98" s="368" t="s">
        <v>1118</v>
      </c>
      <c r="E98" s="369" t="s">
        <v>709</v>
      </c>
      <c r="F98" s="369" t="s">
        <v>710</v>
      </c>
      <c r="G98" s="370" t="s">
        <v>545</v>
      </c>
      <c r="H98" s="368" t="s">
        <v>908</v>
      </c>
      <c r="I98" s="365" t="s">
        <v>1119</v>
      </c>
      <c r="J98" s="366">
        <v>3000000</v>
      </c>
      <c r="K98" s="362"/>
      <c r="M98" s="50"/>
      <c r="N98" s="60"/>
      <c r="O98" s="431"/>
      <c r="P98" s="51"/>
      <c r="Q98" s="945"/>
      <c r="R98" s="51"/>
      <c r="S98" s="430"/>
      <c r="T98" s="945"/>
      <c r="U98" s="945"/>
      <c r="V98" s="54"/>
      <c r="W98" s="59"/>
    </row>
    <row r="99" spans="1:23" s="408" customFormat="1" ht="49.5" customHeight="1" x14ac:dyDescent="0.25">
      <c r="A99" s="209">
        <v>94</v>
      </c>
      <c r="B99" s="400" t="s">
        <v>660</v>
      </c>
      <c r="C99" s="274" t="s">
        <v>225</v>
      </c>
      <c r="D99" s="368" t="s">
        <v>1053</v>
      </c>
      <c r="E99" s="369" t="s">
        <v>1052</v>
      </c>
      <c r="F99" s="219" t="s">
        <v>888</v>
      </c>
      <c r="G99" s="288" t="s">
        <v>891</v>
      </c>
      <c r="H99" s="286" t="s">
        <v>77</v>
      </c>
      <c r="I99" s="265" t="s">
        <v>742</v>
      </c>
      <c r="J99" s="366">
        <v>500000</v>
      </c>
      <c r="K99" s="362"/>
      <c r="M99" s="50"/>
      <c r="N99" s="60"/>
      <c r="O99" s="410"/>
      <c r="P99" s="51"/>
      <c r="Q99" s="945"/>
      <c r="R99" s="51"/>
      <c r="S99" s="409"/>
      <c r="T99" s="945"/>
      <c r="U99" s="945"/>
      <c r="V99" s="54"/>
      <c r="W99" s="59"/>
    </row>
    <row r="100" spans="1:23" s="408" customFormat="1" ht="27.75" customHeight="1" x14ac:dyDescent="0.25">
      <c r="A100" s="209">
        <v>95</v>
      </c>
      <c r="B100" s="427" t="s">
        <v>1054</v>
      </c>
      <c r="C100" s="428" t="s">
        <v>228</v>
      </c>
      <c r="D100" s="368"/>
      <c r="E100" s="369" t="s">
        <v>1055</v>
      </c>
      <c r="F100" s="374" t="s">
        <v>191</v>
      </c>
      <c r="G100" s="370" t="s">
        <v>760</v>
      </c>
      <c r="H100" s="368" t="s">
        <v>77</v>
      </c>
      <c r="I100" s="365" t="s">
        <v>742</v>
      </c>
      <c r="J100" s="366">
        <v>500000</v>
      </c>
      <c r="K100" s="362"/>
      <c r="M100" s="50"/>
      <c r="N100" s="60"/>
      <c r="O100" s="410"/>
      <c r="P100" s="51"/>
      <c r="Q100" s="945"/>
      <c r="R100" s="51"/>
      <c r="S100" s="409"/>
      <c r="T100" s="945"/>
      <c r="U100" s="945"/>
      <c r="V100" s="54"/>
      <c r="W100" s="59"/>
    </row>
    <row r="101" spans="1:23" s="421" customFormat="1" ht="54.75" customHeight="1" x14ac:dyDescent="0.25">
      <c r="A101" s="209">
        <v>96</v>
      </c>
      <c r="B101" s="427" t="s">
        <v>264</v>
      </c>
      <c r="C101" s="428" t="s">
        <v>228</v>
      </c>
      <c r="D101" s="368"/>
      <c r="E101" s="369" t="s">
        <v>1056</v>
      </c>
      <c r="F101" s="374" t="s">
        <v>191</v>
      </c>
      <c r="G101" s="370" t="s">
        <v>837</v>
      </c>
      <c r="H101" s="368" t="s">
        <v>77</v>
      </c>
      <c r="I101" s="365" t="s">
        <v>742</v>
      </c>
      <c r="J101" s="366">
        <v>500000</v>
      </c>
      <c r="K101" s="362"/>
      <c r="M101" s="50"/>
      <c r="N101" s="60"/>
      <c r="O101" s="423"/>
      <c r="P101" s="51"/>
      <c r="Q101" s="945"/>
      <c r="R101" s="51"/>
      <c r="S101" s="422"/>
      <c r="T101" s="945"/>
      <c r="U101" s="945"/>
      <c r="V101" s="54"/>
      <c r="W101" s="59"/>
    </row>
    <row r="102" spans="1:23" s="421" customFormat="1" ht="54.75" customHeight="1" x14ac:dyDescent="0.25">
      <c r="A102" s="209">
        <v>97</v>
      </c>
      <c r="B102" s="427" t="s">
        <v>264</v>
      </c>
      <c r="C102" s="428" t="s">
        <v>228</v>
      </c>
      <c r="D102" s="368" t="s">
        <v>1057</v>
      </c>
      <c r="E102" s="369" t="s">
        <v>1058</v>
      </c>
      <c r="F102" s="264" t="s">
        <v>442</v>
      </c>
      <c r="G102" s="273" t="s">
        <v>760</v>
      </c>
      <c r="H102" s="263" t="s">
        <v>77</v>
      </c>
      <c r="I102" s="265" t="s">
        <v>742</v>
      </c>
      <c r="J102" s="266">
        <v>250000</v>
      </c>
      <c r="K102" s="362"/>
      <c r="M102" s="50"/>
      <c r="N102" s="60"/>
      <c r="O102" s="423"/>
      <c r="P102" s="51"/>
      <c r="Q102" s="945"/>
      <c r="R102" s="51"/>
      <c r="S102" s="422"/>
      <c r="T102" s="945"/>
      <c r="U102" s="945"/>
      <c r="V102" s="54"/>
      <c r="W102" s="59"/>
    </row>
    <row r="103" spans="1:23" s="421" customFormat="1" ht="54.75" customHeight="1" x14ac:dyDescent="0.25">
      <c r="A103" s="209">
        <v>98</v>
      </c>
      <c r="B103" s="427" t="s">
        <v>264</v>
      </c>
      <c r="C103" s="428" t="s">
        <v>228</v>
      </c>
      <c r="D103" s="368" t="s">
        <v>1059</v>
      </c>
      <c r="E103" s="369" t="s">
        <v>1060</v>
      </c>
      <c r="F103" s="264" t="s">
        <v>442</v>
      </c>
      <c r="G103" s="273" t="s">
        <v>760</v>
      </c>
      <c r="H103" s="263" t="s">
        <v>77</v>
      </c>
      <c r="I103" s="265" t="s">
        <v>742</v>
      </c>
      <c r="J103" s="266">
        <v>250000</v>
      </c>
      <c r="K103" s="362"/>
      <c r="M103" s="50"/>
      <c r="N103" s="60"/>
      <c r="O103" s="423"/>
      <c r="P103" s="51"/>
      <c r="Q103" s="945"/>
      <c r="R103" s="51"/>
      <c r="S103" s="422"/>
      <c r="T103" s="945"/>
      <c r="U103" s="945"/>
      <c r="V103" s="54"/>
      <c r="W103" s="59"/>
    </row>
    <row r="104" spans="1:23" s="421" customFormat="1" ht="54.75" customHeight="1" x14ac:dyDescent="0.25">
      <c r="A104" s="209">
        <v>99</v>
      </c>
      <c r="B104" s="427" t="s">
        <v>264</v>
      </c>
      <c r="C104" s="428" t="s">
        <v>228</v>
      </c>
      <c r="D104" s="368" t="s">
        <v>501</v>
      </c>
      <c r="E104" s="369" t="s">
        <v>1061</v>
      </c>
      <c r="F104" s="264" t="s">
        <v>442</v>
      </c>
      <c r="G104" s="273" t="s">
        <v>760</v>
      </c>
      <c r="H104" s="263" t="s">
        <v>77</v>
      </c>
      <c r="I104" s="265" t="s">
        <v>742</v>
      </c>
      <c r="J104" s="266">
        <v>500000</v>
      </c>
      <c r="K104" s="362"/>
      <c r="M104" s="50"/>
      <c r="N104" s="60"/>
      <c r="O104" s="423"/>
      <c r="P104" s="51"/>
      <c r="Q104" s="945"/>
      <c r="R104" s="51"/>
      <c r="S104" s="422"/>
      <c r="T104" s="945"/>
      <c r="U104" s="945"/>
      <c r="V104" s="54"/>
      <c r="W104" s="59"/>
    </row>
    <row r="105" spans="1:23" s="421" customFormat="1" ht="54.75" customHeight="1" x14ac:dyDescent="0.25">
      <c r="A105" s="209">
        <v>100</v>
      </c>
      <c r="B105" s="427" t="s">
        <v>264</v>
      </c>
      <c r="C105" s="428" t="s">
        <v>228</v>
      </c>
      <c r="D105" s="368" t="s">
        <v>244</v>
      </c>
      <c r="E105" s="369" t="s">
        <v>1062</v>
      </c>
      <c r="F105" s="264" t="s">
        <v>851</v>
      </c>
      <c r="G105" s="274" t="s">
        <v>891</v>
      </c>
      <c r="H105" s="263" t="s">
        <v>77</v>
      </c>
      <c r="I105" s="265" t="s">
        <v>742</v>
      </c>
      <c r="J105" s="266">
        <v>500000</v>
      </c>
      <c r="K105" s="362"/>
      <c r="M105" s="50"/>
      <c r="N105" s="60"/>
      <c r="O105" s="423"/>
      <c r="P105" s="51"/>
      <c r="Q105" s="945"/>
      <c r="R105" s="51"/>
      <c r="S105" s="422"/>
      <c r="T105" s="945"/>
      <c r="U105" s="945"/>
      <c r="V105" s="54"/>
      <c r="W105" s="59"/>
    </row>
    <row r="106" spans="1:23" s="421" customFormat="1" ht="54.75" customHeight="1" x14ac:dyDescent="0.25">
      <c r="A106" s="209">
        <v>101</v>
      </c>
      <c r="B106" s="427" t="s">
        <v>1063</v>
      </c>
      <c r="C106" s="428" t="s">
        <v>839</v>
      </c>
      <c r="D106" s="368"/>
      <c r="E106" s="369" t="s">
        <v>1064</v>
      </c>
      <c r="F106" s="264" t="s">
        <v>442</v>
      </c>
      <c r="G106" s="273" t="s">
        <v>243</v>
      </c>
      <c r="H106" s="263" t="s">
        <v>77</v>
      </c>
      <c r="I106" s="265" t="s">
        <v>742</v>
      </c>
      <c r="J106" s="266">
        <v>500000</v>
      </c>
      <c r="K106" s="362"/>
      <c r="M106" s="50"/>
      <c r="N106" s="60"/>
      <c r="O106" s="423"/>
      <c r="P106" s="51"/>
      <c r="Q106" s="945"/>
      <c r="R106" s="51"/>
      <c r="S106" s="422"/>
      <c r="T106" s="945"/>
      <c r="U106" s="945"/>
      <c r="V106" s="54"/>
      <c r="W106" s="59"/>
    </row>
    <row r="107" spans="1:23" s="424" customFormat="1" ht="54.75" customHeight="1" x14ac:dyDescent="0.25">
      <c r="A107" s="209">
        <v>102</v>
      </c>
      <c r="B107" s="427" t="s">
        <v>1063</v>
      </c>
      <c r="C107" s="428" t="s">
        <v>839</v>
      </c>
      <c r="D107" s="368"/>
      <c r="E107" s="369" t="s">
        <v>1065</v>
      </c>
      <c r="F107" s="219" t="s">
        <v>1066</v>
      </c>
      <c r="G107" s="273" t="s">
        <v>243</v>
      </c>
      <c r="H107" s="263" t="s">
        <v>77</v>
      </c>
      <c r="I107" s="265" t="s">
        <v>742</v>
      </c>
      <c r="J107" s="266">
        <v>500000</v>
      </c>
      <c r="K107" s="362"/>
      <c r="M107" s="50"/>
      <c r="N107" s="60"/>
      <c r="O107" s="426"/>
      <c r="P107" s="51"/>
      <c r="Q107" s="945"/>
      <c r="R107" s="51"/>
      <c r="S107" s="425"/>
      <c r="T107" s="945"/>
      <c r="U107" s="945"/>
      <c r="V107" s="54"/>
      <c r="W107" s="59"/>
    </row>
    <row r="108" spans="1:23" s="424" customFormat="1" ht="54.75" customHeight="1" x14ac:dyDescent="0.25">
      <c r="A108" s="209">
        <v>103</v>
      </c>
      <c r="B108" s="427" t="s">
        <v>300</v>
      </c>
      <c r="C108" s="428" t="s">
        <v>225</v>
      </c>
      <c r="D108" s="368" t="s">
        <v>1067</v>
      </c>
      <c r="E108" s="369" t="s">
        <v>1068</v>
      </c>
      <c r="F108" s="219" t="s">
        <v>1069</v>
      </c>
      <c r="G108" s="273" t="s">
        <v>907</v>
      </c>
      <c r="H108" s="263" t="s">
        <v>77</v>
      </c>
      <c r="I108" s="265" t="s">
        <v>742</v>
      </c>
      <c r="J108" s="266">
        <v>500000</v>
      </c>
      <c r="K108" s="362"/>
      <c r="M108" s="50"/>
      <c r="N108" s="60"/>
      <c r="O108" s="426"/>
      <c r="P108" s="51"/>
      <c r="Q108" s="945"/>
      <c r="R108" s="51"/>
      <c r="S108" s="425"/>
      <c r="T108" s="945"/>
      <c r="U108" s="945"/>
      <c r="V108" s="54"/>
      <c r="W108" s="59"/>
    </row>
    <row r="109" spans="1:23" s="424" customFormat="1" ht="42.75" customHeight="1" x14ac:dyDescent="0.25">
      <c r="A109" s="209">
        <v>104</v>
      </c>
      <c r="B109" s="427" t="s">
        <v>1070</v>
      </c>
      <c r="C109" s="404" t="s">
        <v>225</v>
      </c>
      <c r="D109" s="385" t="s">
        <v>1071</v>
      </c>
      <c r="E109" s="507" t="s">
        <v>1072</v>
      </c>
      <c r="F109" s="219" t="s">
        <v>1073</v>
      </c>
      <c r="G109" s="213" t="s">
        <v>891</v>
      </c>
      <c r="H109" s="211" t="s">
        <v>77</v>
      </c>
      <c r="I109" s="214" t="s">
        <v>742</v>
      </c>
      <c r="J109" s="215">
        <v>500000</v>
      </c>
      <c r="K109" s="436"/>
      <c r="M109" s="50"/>
      <c r="N109" s="60"/>
      <c r="O109" s="426"/>
      <c r="P109" s="51"/>
      <c r="Q109" s="945"/>
      <c r="R109" s="51"/>
      <c r="S109" s="425"/>
      <c r="T109" s="945"/>
      <c r="U109" s="945"/>
      <c r="V109" s="54"/>
      <c r="W109" s="59"/>
    </row>
    <row r="110" spans="1:23" s="429" customFormat="1" ht="42" customHeight="1" x14ac:dyDescent="0.25">
      <c r="A110" s="209">
        <v>105</v>
      </c>
      <c r="B110" s="443" t="s">
        <v>651</v>
      </c>
      <c r="C110" s="418" t="s">
        <v>839</v>
      </c>
      <c r="D110" s="340"/>
      <c r="E110" s="341" t="s">
        <v>1074</v>
      </c>
      <c r="F110" s="345" t="s">
        <v>1075</v>
      </c>
      <c r="G110" s="346" t="s">
        <v>294</v>
      </c>
      <c r="H110" s="340" t="s">
        <v>654</v>
      </c>
      <c r="I110" s="343" t="s">
        <v>909</v>
      </c>
      <c r="J110" s="344">
        <v>2000000</v>
      </c>
      <c r="K110" s="442"/>
      <c r="M110" s="50"/>
      <c r="N110" s="60"/>
      <c r="O110" s="431"/>
      <c r="P110" s="51"/>
      <c r="Q110" s="945"/>
      <c r="R110" s="51"/>
      <c r="S110" s="430"/>
      <c r="T110" s="945"/>
      <c r="U110" s="945"/>
      <c r="V110" s="54"/>
      <c r="W110" s="59"/>
    </row>
    <row r="111" spans="1:23" s="429" customFormat="1" ht="33.75" customHeight="1" x14ac:dyDescent="0.25">
      <c r="A111" s="209">
        <v>106</v>
      </c>
      <c r="B111" s="441" t="s">
        <v>1076</v>
      </c>
      <c r="C111" s="428" t="s">
        <v>225</v>
      </c>
      <c r="D111" s="368" t="s">
        <v>226</v>
      </c>
      <c r="E111" s="369" t="s">
        <v>1077</v>
      </c>
      <c r="F111" s="264" t="s">
        <v>442</v>
      </c>
      <c r="G111" s="273" t="s">
        <v>923</v>
      </c>
      <c r="H111" s="263" t="s">
        <v>77</v>
      </c>
      <c r="I111" s="265" t="s">
        <v>742</v>
      </c>
      <c r="J111" s="266">
        <v>500000</v>
      </c>
      <c r="K111" s="442"/>
      <c r="M111" s="50"/>
      <c r="N111" s="60"/>
      <c r="O111" s="431"/>
      <c r="P111" s="51"/>
      <c r="Q111" s="945"/>
      <c r="R111" s="51"/>
      <c r="S111" s="430"/>
      <c r="T111" s="945"/>
      <c r="U111" s="945"/>
      <c r="V111" s="54"/>
      <c r="W111" s="59"/>
    </row>
    <row r="112" spans="1:23" s="429" customFormat="1" ht="55.5" customHeight="1" x14ac:dyDescent="0.25">
      <c r="A112" s="209">
        <v>107</v>
      </c>
      <c r="B112" s="441" t="s">
        <v>1076</v>
      </c>
      <c r="C112" s="428" t="s">
        <v>225</v>
      </c>
      <c r="D112" s="368"/>
      <c r="E112" s="369" t="s">
        <v>1078</v>
      </c>
      <c r="F112" s="374" t="s">
        <v>1069</v>
      </c>
      <c r="G112" s="273" t="s">
        <v>704</v>
      </c>
      <c r="H112" s="263" t="s">
        <v>77</v>
      </c>
      <c r="I112" s="265" t="s">
        <v>742</v>
      </c>
      <c r="J112" s="266">
        <v>500000</v>
      </c>
      <c r="K112" s="442"/>
      <c r="M112" s="50"/>
      <c r="N112" s="60"/>
      <c r="O112" s="431"/>
      <c r="P112" s="51"/>
      <c r="Q112" s="945"/>
      <c r="R112" s="51"/>
      <c r="S112" s="430"/>
      <c r="T112" s="945"/>
      <c r="U112" s="945"/>
      <c r="V112" s="54"/>
      <c r="W112" s="59"/>
    </row>
    <row r="113" spans="1:23" s="429" customFormat="1" ht="61.5" customHeight="1" x14ac:dyDescent="0.25">
      <c r="A113" s="209">
        <v>108</v>
      </c>
      <c r="B113" s="441" t="s">
        <v>1079</v>
      </c>
      <c r="C113" s="428" t="s">
        <v>225</v>
      </c>
      <c r="D113" s="368"/>
      <c r="E113" s="369" t="s">
        <v>1080</v>
      </c>
      <c r="F113" s="264" t="s">
        <v>442</v>
      </c>
      <c r="G113" s="273" t="s">
        <v>891</v>
      </c>
      <c r="H113" s="263" t="s">
        <v>77</v>
      </c>
      <c r="I113" s="265" t="s">
        <v>742</v>
      </c>
      <c r="J113" s="266">
        <v>500000</v>
      </c>
      <c r="K113" s="442"/>
      <c r="M113" s="50"/>
      <c r="N113" s="60"/>
      <c r="O113" s="431"/>
      <c r="P113" s="51"/>
      <c r="Q113" s="945"/>
      <c r="R113" s="51"/>
      <c r="S113" s="430"/>
      <c r="T113" s="945"/>
      <c r="U113" s="945"/>
      <c r="V113" s="54"/>
      <c r="W113" s="59"/>
    </row>
    <row r="114" spans="1:23" s="429" customFormat="1" ht="69.75" customHeight="1" x14ac:dyDescent="0.25">
      <c r="A114" s="209">
        <v>109</v>
      </c>
      <c r="B114" s="441" t="s">
        <v>253</v>
      </c>
      <c r="C114" s="428" t="s">
        <v>839</v>
      </c>
      <c r="D114" s="368" t="s">
        <v>1081</v>
      </c>
      <c r="E114" s="369" t="s">
        <v>1082</v>
      </c>
      <c r="F114" s="264" t="s">
        <v>851</v>
      </c>
      <c r="G114" s="274" t="s">
        <v>891</v>
      </c>
      <c r="H114" s="263" t="s">
        <v>77</v>
      </c>
      <c r="I114" s="265" t="s">
        <v>742</v>
      </c>
      <c r="J114" s="266">
        <v>500000</v>
      </c>
      <c r="K114" s="442"/>
      <c r="M114" s="50"/>
      <c r="N114" s="60"/>
      <c r="O114" s="431"/>
      <c r="P114" s="51"/>
      <c r="Q114" s="945"/>
      <c r="R114" s="51"/>
      <c r="S114" s="430"/>
      <c r="T114" s="945"/>
      <c r="U114" s="945"/>
      <c r="V114" s="54"/>
      <c r="W114" s="59"/>
    </row>
    <row r="115" spans="1:23" s="429" customFormat="1" ht="54.75" customHeight="1" x14ac:dyDescent="0.25">
      <c r="A115" s="209">
        <v>110</v>
      </c>
      <c r="B115" s="441" t="s">
        <v>474</v>
      </c>
      <c r="C115" s="428" t="s">
        <v>241</v>
      </c>
      <c r="D115" s="368" t="s">
        <v>1083</v>
      </c>
      <c r="E115" s="369" t="s">
        <v>1084</v>
      </c>
      <c r="F115" s="264" t="s">
        <v>442</v>
      </c>
      <c r="G115" s="273" t="s">
        <v>891</v>
      </c>
      <c r="H115" s="263" t="s">
        <v>77</v>
      </c>
      <c r="I115" s="265" t="s">
        <v>742</v>
      </c>
      <c r="J115" s="266">
        <v>170000</v>
      </c>
      <c r="K115" s="442"/>
      <c r="M115" s="50"/>
      <c r="N115" s="60"/>
      <c r="O115" s="431"/>
      <c r="P115" s="51"/>
      <c r="Q115" s="945"/>
      <c r="R115" s="51"/>
      <c r="S115" s="430"/>
      <c r="T115" s="945"/>
      <c r="U115" s="945"/>
      <c r="V115" s="54"/>
      <c r="W115" s="59"/>
    </row>
    <row r="116" spans="1:23" s="429" customFormat="1" ht="54.75" customHeight="1" x14ac:dyDescent="0.25">
      <c r="A116" s="209">
        <v>111</v>
      </c>
      <c r="B116" s="441" t="s">
        <v>385</v>
      </c>
      <c r="C116" s="428" t="s">
        <v>241</v>
      </c>
      <c r="D116" s="368" t="s">
        <v>1085</v>
      </c>
      <c r="E116" s="369" t="s">
        <v>1084</v>
      </c>
      <c r="F116" s="264" t="s">
        <v>442</v>
      </c>
      <c r="G116" s="273" t="s">
        <v>891</v>
      </c>
      <c r="H116" s="263" t="s">
        <v>77</v>
      </c>
      <c r="I116" s="265" t="s">
        <v>742</v>
      </c>
      <c r="J116" s="266">
        <v>170000</v>
      </c>
      <c r="K116" s="436"/>
      <c r="M116" s="50"/>
      <c r="N116" s="60"/>
      <c r="O116" s="431"/>
      <c r="P116" s="51"/>
      <c r="Q116" s="945"/>
      <c r="R116" s="51"/>
      <c r="S116" s="430"/>
      <c r="T116" s="945"/>
      <c r="U116" s="945"/>
      <c r="V116" s="54"/>
      <c r="W116" s="59"/>
    </row>
    <row r="117" spans="1:23" s="429" customFormat="1" ht="54.75" customHeight="1" x14ac:dyDescent="0.25">
      <c r="A117" s="209">
        <v>112</v>
      </c>
      <c r="B117" s="441" t="s">
        <v>807</v>
      </c>
      <c r="C117" s="428" t="s">
        <v>225</v>
      </c>
      <c r="D117" s="368"/>
      <c r="E117" s="369" t="s">
        <v>1086</v>
      </c>
      <c r="F117" s="374" t="s">
        <v>1069</v>
      </c>
      <c r="G117" s="273" t="s">
        <v>992</v>
      </c>
      <c r="H117" s="263" t="s">
        <v>77</v>
      </c>
      <c r="I117" s="265" t="s">
        <v>742</v>
      </c>
      <c r="J117" s="266">
        <v>500000</v>
      </c>
      <c r="K117" s="442"/>
      <c r="M117" s="50"/>
      <c r="N117" s="60"/>
      <c r="O117" s="431"/>
      <c r="P117" s="51"/>
      <c r="Q117" s="945"/>
      <c r="R117" s="51"/>
      <c r="S117" s="430"/>
      <c r="T117" s="945"/>
      <c r="U117" s="945"/>
      <c r="V117" s="54"/>
      <c r="W117" s="59"/>
    </row>
    <row r="118" spans="1:23" s="429" customFormat="1" ht="54.75" customHeight="1" x14ac:dyDescent="0.25">
      <c r="A118" s="209">
        <v>113</v>
      </c>
      <c r="B118" s="541" t="s">
        <v>153</v>
      </c>
      <c r="C118" s="542" t="s">
        <v>509</v>
      </c>
      <c r="D118" s="543"/>
      <c r="E118" s="544" t="s">
        <v>1087</v>
      </c>
      <c r="F118" s="544" t="s">
        <v>851</v>
      </c>
      <c r="G118" s="542" t="s">
        <v>891</v>
      </c>
      <c r="H118" s="543" t="s">
        <v>77</v>
      </c>
      <c r="I118" s="545" t="s">
        <v>742</v>
      </c>
      <c r="J118" s="546">
        <v>500000</v>
      </c>
      <c r="K118" s="547"/>
      <c r="M118" s="50"/>
      <c r="N118" s="60"/>
      <c r="O118" s="431"/>
      <c r="P118" s="51"/>
      <c r="Q118" s="945"/>
      <c r="R118" s="51"/>
      <c r="S118" s="430"/>
      <c r="T118" s="945"/>
      <c r="U118" s="945"/>
      <c r="V118" s="54"/>
      <c r="W118" s="59"/>
    </row>
    <row r="119" spans="1:23" s="429" customFormat="1" ht="54.75" customHeight="1" x14ac:dyDescent="0.25">
      <c r="A119" s="209">
        <v>114</v>
      </c>
      <c r="B119" s="441" t="s">
        <v>618</v>
      </c>
      <c r="C119" s="428" t="s">
        <v>228</v>
      </c>
      <c r="D119" s="368" t="s">
        <v>1089</v>
      </c>
      <c r="E119" s="369" t="s">
        <v>1088</v>
      </c>
      <c r="F119" s="264" t="s">
        <v>851</v>
      </c>
      <c r="G119" s="274" t="s">
        <v>907</v>
      </c>
      <c r="H119" s="263" t="s">
        <v>77</v>
      </c>
      <c r="I119" s="265" t="s">
        <v>742</v>
      </c>
      <c r="J119" s="266">
        <v>500000</v>
      </c>
      <c r="K119" s="436"/>
      <c r="M119" s="50"/>
      <c r="N119" s="60"/>
      <c r="O119" s="431"/>
      <c r="P119" s="51"/>
      <c r="Q119" s="945"/>
      <c r="R119" s="51"/>
      <c r="S119" s="430"/>
      <c r="T119" s="945"/>
      <c r="U119" s="945"/>
      <c r="V119" s="54"/>
      <c r="W119" s="59"/>
    </row>
    <row r="120" spans="1:23" s="429" customFormat="1" ht="54.75" customHeight="1" x14ac:dyDescent="0.25">
      <c r="A120" s="209">
        <v>115</v>
      </c>
      <c r="B120" s="441" t="s">
        <v>162</v>
      </c>
      <c r="C120" s="428" t="s">
        <v>1090</v>
      </c>
      <c r="D120" s="368"/>
      <c r="E120" s="369" t="s">
        <v>1091</v>
      </c>
      <c r="F120" s="264" t="s">
        <v>364</v>
      </c>
      <c r="G120" s="279" t="s">
        <v>907</v>
      </c>
      <c r="H120" s="263" t="s">
        <v>77</v>
      </c>
      <c r="I120" s="265" t="s">
        <v>742</v>
      </c>
      <c r="J120" s="280">
        <v>500000</v>
      </c>
      <c r="K120" s="436"/>
      <c r="M120" s="50"/>
      <c r="N120" s="60"/>
      <c r="O120" s="431"/>
      <c r="P120" s="51"/>
      <c r="Q120" s="945"/>
      <c r="R120" s="51"/>
      <c r="S120" s="430"/>
      <c r="T120" s="945"/>
      <c r="U120" s="945"/>
      <c r="V120" s="54"/>
      <c r="W120" s="59"/>
    </row>
    <row r="121" spans="1:23" s="429" customFormat="1" ht="81" customHeight="1" x14ac:dyDescent="0.25">
      <c r="A121" s="209">
        <v>116</v>
      </c>
      <c r="B121" s="495" t="s">
        <v>372</v>
      </c>
      <c r="C121" s="496" t="s">
        <v>509</v>
      </c>
      <c r="D121" s="497"/>
      <c r="E121" s="498" t="s">
        <v>1092</v>
      </c>
      <c r="F121" s="499" t="s">
        <v>1093</v>
      </c>
      <c r="G121" s="500" t="s">
        <v>907</v>
      </c>
      <c r="H121" s="501" t="s">
        <v>77</v>
      </c>
      <c r="I121" s="502" t="s">
        <v>1094</v>
      </c>
      <c r="J121" s="503">
        <v>500000</v>
      </c>
      <c r="K121" s="436"/>
      <c r="M121" s="50"/>
      <c r="N121" s="60"/>
      <c r="O121" s="431"/>
      <c r="P121" s="51"/>
      <c r="Q121" s="945"/>
      <c r="R121" s="51"/>
      <c r="S121" s="430"/>
      <c r="T121" s="945"/>
      <c r="U121" s="945"/>
      <c r="V121" s="54"/>
      <c r="W121" s="59"/>
    </row>
    <row r="122" spans="1:23" s="429" customFormat="1" ht="54.75" customHeight="1" x14ac:dyDescent="0.25">
      <c r="A122" s="209">
        <v>117</v>
      </c>
      <c r="B122" s="441" t="s">
        <v>372</v>
      </c>
      <c r="C122" s="428" t="s">
        <v>509</v>
      </c>
      <c r="D122" s="368" t="s">
        <v>1095</v>
      </c>
      <c r="E122" s="369" t="s">
        <v>1096</v>
      </c>
      <c r="F122" s="264" t="s">
        <v>706</v>
      </c>
      <c r="G122" s="288" t="s">
        <v>833</v>
      </c>
      <c r="H122" s="286" t="s">
        <v>77</v>
      </c>
      <c r="I122" s="265" t="s">
        <v>791</v>
      </c>
      <c r="J122" s="266">
        <v>500000</v>
      </c>
      <c r="K122" s="436"/>
      <c r="M122" s="50"/>
      <c r="N122" s="60"/>
      <c r="O122" s="431"/>
      <c r="P122" s="51"/>
      <c r="Q122" s="945"/>
      <c r="R122" s="51"/>
      <c r="S122" s="430"/>
      <c r="T122" s="945"/>
      <c r="U122" s="945"/>
      <c r="V122" s="54"/>
      <c r="W122" s="59"/>
    </row>
    <row r="123" spans="1:23" s="429" customFormat="1" ht="39.75" customHeight="1" x14ac:dyDescent="0.25">
      <c r="A123" s="209">
        <v>118</v>
      </c>
      <c r="B123" s="441" t="s">
        <v>372</v>
      </c>
      <c r="C123" s="428" t="s">
        <v>509</v>
      </c>
      <c r="D123" s="368"/>
      <c r="E123" s="369" t="s">
        <v>1097</v>
      </c>
      <c r="F123" s="264" t="s">
        <v>851</v>
      </c>
      <c r="G123" s="274" t="s">
        <v>923</v>
      </c>
      <c r="H123" s="263" t="s">
        <v>77</v>
      </c>
      <c r="I123" s="265" t="s">
        <v>742</v>
      </c>
      <c r="J123" s="266">
        <v>500000</v>
      </c>
      <c r="K123" s="436"/>
      <c r="M123" s="50"/>
      <c r="N123" s="60"/>
      <c r="O123" s="431"/>
      <c r="P123" s="51"/>
      <c r="Q123" s="945"/>
      <c r="R123" s="51"/>
      <c r="S123" s="430"/>
      <c r="T123" s="945"/>
      <c r="U123" s="945"/>
      <c r="V123" s="54"/>
      <c r="W123" s="59"/>
    </row>
    <row r="124" spans="1:23" s="429" customFormat="1" ht="54.75" customHeight="1" x14ac:dyDescent="0.25">
      <c r="A124" s="209">
        <v>119</v>
      </c>
      <c r="B124" s="441" t="s">
        <v>244</v>
      </c>
      <c r="C124" s="428" t="s">
        <v>225</v>
      </c>
      <c r="D124" s="368" t="s">
        <v>1098</v>
      </c>
      <c r="E124" s="369" t="s">
        <v>1099</v>
      </c>
      <c r="F124" s="219" t="s">
        <v>888</v>
      </c>
      <c r="G124" s="288" t="s">
        <v>837</v>
      </c>
      <c r="H124" s="286" t="s">
        <v>77</v>
      </c>
      <c r="I124" s="265" t="s">
        <v>742</v>
      </c>
      <c r="J124" s="366">
        <v>500000</v>
      </c>
      <c r="K124" s="436"/>
      <c r="M124" s="50"/>
      <c r="N124" s="60"/>
      <c r="O124" s="431"/>
      <c r="P124" s="51"/>
      <c r="Q124" s="945"/>
      <c r="R124" s="51"/>
      <c r="S124" s="430"/>
      <c r="T124" s="945"/>
      <c r="U124" s="945"/>
      <c r="V124" s="54"/>
      <c r="W124" s="59"/>
    </row>
    <row r="125" spans="1:23" s="429" customFormat="1" ht="54.75" customHeight="1" x14ac:dyDescent="0.25">
      <c r="A125" s="209">
        <v>120</v>
      </c>
      <c r="B125" s="441" t="s">
        <v>1100</v>
      </c>
      <c r="C125" s="428" t="s">
        <v>225</v>
      </c>
      <c r="D125" s="368"/>
      <c r="E125" s="369" t="s">
        <v>1101</v>
      </c>
      <c r="F125" s="219" t="s">
        <v>888</v>
      </c>
      <c r="G125" s="288" t="s">
        <v>760</v>
      </c>
      <c r="H125" s="286" t="s">
        <v>77</v>
      </c>
      <c r="I125" s="265" t="s">
        <v>742</v>
      </c>
      <c r="J125" s="366">
        <v>500000</v>
      </c>
      <c r="K125" s="436"/>
      <c r="M125" s="50"/>
      <c r="N125" s="60"/>
      <c r="O125" s="431"/>
      <c r="P125" s="51"/>
      <c r="Q125" s="945"/>
      <c r="R125" s="51"/>
      <c r="S125" s="430"/>
      <c r="T125" s="945"/>
      <c r="U125" s="945"/>
      <c r="V125" s="54"/>
      <c r="W125" s="59"/>
    </row>
    <row r="126" spans="1:23" s="429" customFormat="1" ht="54.75" customHeight="1" x14ac:dyDescent="0.25">
      <c r="A126" s="209">
        <v>121</v>
      </c>
      <c r="B126" s="441" t="s">
        <v>182</v>
      </c>
      <c r="C126" s="428" t="s">
        <v>225</v>
      </c>
      <c r="D126" s="368" t="s">
        <v>306</v>
      </c>
      <c r="E126" s="369" t="s">
        <v>1102</v>
      </c>
      <c r="F126" s="264" t="s">
        <v>706</v>
      </c>
      <c r="G126" s="288" t="s">
        <v>833</v>
      </c>
      <c r="H126" s="286" t="s">
        <v>77</v>
      </c>
      <c r="I126" s="265" t="s">
        <v>791</v>
      </c>
      <c r="J126" s="266">
        <v>1000000</v>
      </c>
      <c r="K126" s="436"/>
      <c r="M126" s="50"/>
      <c r="N126" s="60"/>
      <c r="O126" s="431"/>
      <c r="P126" s="51"/>
      <c r="Q126" s="945"/>
      <c r="R126" s="51"/>
      <c r="S126" s="430"/>
      <c r="T126" s="945"/>
      <c r="U126" s="945"/>
      <c r="V126" s="54"/>
      <c r="W126" s="59"/>
    </row>
    <row r="127" spans="1:23" s="429" customFormat="1" ht="54.75" customHeight="1" x14ac:dyDescent="0.25">
      <c r="A127" s="209">
        <v>122</v>
      </c>
      <c r="B127" s="441" t="s">
        <v>306</v>
      </c>
      <c r="C127" s="428" t="s">
        <v>657</v>
      </c>
      <c r="D127" s="441" t="s">
        <v>182</v>
      </c>
      <c r="E127" s="369" t="s">
        <v>1103</v>
      </c>
      <c r="F127" s="264" t="s">
        <v>870</v>
      </c>
      <c r="G127" s="281" t="s">
        <v>1104</v>
      </c>
      <c r="H127" s="263" t="s">
        <v>77</v>
      </c>
      <c r="I127" s="265" t="s">
        <v>791</v>
      </c>
      <c r="J127" s="266">
        <v>1000000</v>
      </c>
      <c r="K127" s="436"/>
      <c r="M127" s="50"/>
      <c r="N127" s="60"/>
      <c r="O127" s="431"/>
      <c r="P127" s="51"/>
      <c r="Q127" s="945"/>
      <c r="R127" s="51"/>
      <c r="S127" s="430"/>
      <c r="T127" s="945"/>
      <c r="U127" s="945"/>
      <c r="V127" s="54"/>
      <c r="W127" s="59"/>
    </row>
    <row r="128" spans="1:23" s="424" customFormat="1" ht="42.75" customHeight="1" x14ac:dyDescent="0.25">
      <c r="A128" s="209">
        <v>123</v>
      </c>
      <c r="B128" s="441" t="s">
        <v>182</v>
      </c>
      <c r="C128" s="428" t="s">
        <v>225</v>
      </c>
      <c r="D128" s="368" t="s">
        <v>306</v>
      </c>
      <c r="E128" s="369" t="s">
        <v>1105</v>
      </c>
      <c r="F128" s="264" t="s">
        <v>1009</v>
      </c>
      <c r="G128" s="274" t="s">
        <v>704</v>
      </c>
      <c r="H128" s="263" t="s">
        <v>77</v>
      </c>
      <c r="I128" s="265" t="s">
        <v>791</v>
      </c>
      <c r="J128" s="266">
        <v>1000000</v>
      </c>
      <c r="K128" s="172"/>
      <c r="M128" s="50"/>
      <c r="N128" s="60"/>
      <c r="O128" s="426"/>
      <c r="P128" s="51"/>
      <c r="Q128" s="945"/>
      <c r="R128" s="51"/>
      <c r="S128" s="425"/>
      <c r="T128" s="945"/>
      <c r="U128" s="945"/>
      <c r="V128" s="54"/>
      <c r="W128" s="59"/>
    </row>
    <row r="129" spans="1:23" s="408" customFormat="1" ht="73.5" customHeight="1" x14ac:dyDescent="0.25">
      <c r="A129" s="209">
        <v>124</v>
      </c>
      <c r="B129" s="493" t="s">
        <v>298</v>
      </c>
      <c r="C129" s="493" t="s">
        <v>228</v>
      </c>
      <c r="D129" s="504"/>
      <c r="E129" s="505" t="s">
        <v>1106</v>
      </c>
      <c r="F129" s="469" t="s">
        <v>890</v>
      </c>
      <c r="G129" s="470" t="s">
        <v>891</v>
      </c>
      <c r="H129" s="471" t="s">
        <v>77</v>
      </c>
      <c r="I129" s="472" t="s">
        <v>892</v>
      </c>
      <c r="J129" s="473">
        <v>500000</v>
      </c>
      <c r="K129" s="362"/>
      <c r="M129" s="50"/>
      <c r="N129" s="60"/>
      <c r="O129" s="410"/>
      <c r="P129" s="51"/>
      <c r="Q129" s="945"/>
      <c r="R129" s="51"/>
      <c r="S129" s="409"/>
      <c r="T129" s="945"/>
      <c r="U129" s="945"/>
      <c r="V129" s="54"/>
      <c r="W129" s="59"/>
    </row>
    <row r="130" spans="1:23" s="444" customFormat="1" ht="90" customHeight="1" x14ac:dyDescent="0.25">
      <c r="A130" s="209">
        <v>125</v>
      </c>
      <c r="B130" s="462" t="s">
        <v>153</v>
      </c>
      <c r="C130" s="462" t="s">
        <v>509</v>
      </c>
      <c r="D130" s="463" t="s">
        <v>1107</v>
      </c>
      <c r="E130" s="537" t="s">
        <v>1108</v>
      </c>
      <c r="F130" s="538" t="s">
        <v>1109</v>
      </c>
      <c r="G130" s="539" t="s">
        <v>545</v>
      </c>
      <c r="H130" s="461" t="s">
        <v>77</v>
      </c>
      <c r="I130" s="343" t="s">
        <v>791</v>
      </c>
      <c r="J130" s="344">
        <v>500000</v>
      </c>
      <c r="K130" s="540"/>
      <c r="M130" s="50"/>
      <c r="N130" s="60"/>
      <c r="O130" s="446"/>
      <c r="P130" s="51"/>
      <c r="Q130" s="945"/>
      <c r="R130" s="51"/>
      <c r="S130" s="445"/>
      <c r="T130" s="945"/>
      <c r="U130" s="945"/>
      <c r="V130" s="54"/>
      <c r="W130" s="59"/>
    </row>
    <row r="131" spans="1:23" s="444" customFormat="1" ht="90" customHeight="1" x14ac:dyDescent="0.25">
      <c r="A131" s="209">
        <v>126</v>
      </c>
      <c r="B131" s="474" t="s">
        <v>218</v>
      </c>
      <c r="C131" s="474" t="s">
        <v>228</v>
      </c>
      <c r="D131" s="506"/>
      <c r="E131" s="476" t="s">
        <v>1114</v>
      </c>
      <c r="F131" s="477" t="s">
        <v>1115</v>
      </c>
      <c r="G131" s="478" t="s">
        <v>833</v>
      </c>
      <c r="H131" s="479" t="s">
        <v>77</v>
      </c>
      <c r="I131" s="480" t="s">
        <v>1094</v>
      </c>
      <c r="J131" s="481">
        <v>500000</v>
      </c>
      <c r="K131" s="440"/>
      <c r="M131" s="50"/>
      <c r="N131" s="60"/>
      <c r="O131" s="446"/>
      <c r="P131" s="51"/>
      <c r="Q131" s="945"/>
      <c r="R131" s="51"/>
      <c r="S131" s="445"/>
      <c r="T131" s="945"/>
      <c r="U131" s="945"/>
      <c r="V131" s="54"/>
      <c r="W131" s="59"/>
    </row>
    <row r="132" spans="1:23" s="444" customFormat="1" ht="90" customHeight="1" x14ac:dyDescent="0.25">
      <c r="A132" s="209">
        <v>127</v>
      </c>
      <c r="B132" s="437" t="s">
        <v>218</v>
      </c>
      <c r="C132" s="437" t="s">
        <v>228</v>
      </c>
      <c r="D132" s="450"/>
      <c r="E132" s="451" t="s">
        <v>1116</v>
      </c>
      <c r="F132" s="438" t="s">
        <v>364</v>
      </c>
      <c r="G132" s="288" t="s">
        <v>833</v>
      </c>
      <c r="H132" s="286" t="s">
        <v>77</v>
      </c>
      <c r="I132" s="265" t="s">
        <v>742</v>
      </c>
      <c r="J132" s="366">
        <v>500000</v>
      </c>
      <c r="K132" s="440"/>
      <c r="M132" s="50"/>
      <c r="N132" s="60"/>
      <c r="O132" s="446"/>
      <c r="P132" s="51"/>
      <c r="Q132" s="945"/>
      <c r="R132" s="51"/>
      <c r="S132" s="445"/>
      <c r="T132" s="945"/>
      <c r="U132" s="945"/>
      <c r="V132" s="54"/>
      <c r="W132" s="59"/>
    </row>
    <row r="133" spans="1:23" s="444" customFormat="1" ht="62.25" customHeight="1" x14ac:dyDescent="0.25">
      <c r="A133" s="209">
        <v>128</v>
      </c>
      <c r="B133" s="437" t="s">
        <v>218</v>
      </c>
      <c r="C133" s="437" t="s">
        <v>228</v>
      </c>
      <c r="D133" s="452" t="s">
        <v>278</v>
      </c>
      <c r="E133" s="453" t="s">
        <v>1117</v>
      </c>
      <c r="F133" s="264" t="s">
        <v>442</v>
      </c>
      <c r="G133" s="273" t="s">
        <v>833</v>
      </c>
      <c r="H133" s="263" t="s">
        <v>77</v>
      </c>
      <c r="I133" s="265" t="s">
        <v>742</v>
      </c>
      <c r="J133" s="266">
        <v>500000</v>
      </c>
      <c r="K133" s="440"/>
      <c r="M133" s="50"/>
      <c r="N133" s="60"/>
      <c r="O133" s="446"/>
      <c r="P133" s="51"/>
      <c r="Q133" s="945"/>
      <c r="R133" s="51"/>
      <c r="S133" s="445"/>
      <c r="T133" s="945"/>
      <c r="U133" s="945"/>
      <c r="V133" s="54"/>
      <c r="W133" s="59"/>
    </row>
    <row r="134" spans="1:23" s="444" customFormat="1" ht="72" customHeight="1" x14ac:dyDescent="0.25">
      <c r="A134" s="209">
        <v>129</v>
      </c>
      <c r="B134" s="437" t="s">
        <v>44</v>
      </c>
      <c r="C134" s="437" t="s">
        <v>167</v>
      </c>
      <c r="D134" s="450"/>
      <c r="E134" s="451" t="s">
        <v>1124</v>
      </c>
      <c r="F134" s="438" t="s">
        <v>1125</v>
      </c>
      <c r="G134" s="439" t="s">
        <v>891</v>
      </c>
      <c r="H134" s="286" t="s">
        <v>77</v>
      </c>
      <c r="I134" s="265" t="s">
        <v>742</v>
      </c>
      <c r="J134" s="366">
        <v>500000</v>
      </c>
      <c r="K134" s="440"/>
      <c r="M134" s="50"/>
      <c r="N134" s="60"/>
      <c r="O134" s="446"/>
      <c r="P134" s="51"/>
      <c r="Q134" s="945"/>
      <c r="R134" s="51"/>
      <c r="S134" s="445"/>
      <c r="T134" s="945"/>
      <c r="U134" s="945"/>
      <c r="V134" s="54"/>
      <c r="W134" s="59"/>
    </row>
    <row r="135" spans="1:23" s="444" customFormat="1" ht="81" customHeight="1" x14ac:dyDescent="0.25">
      <c r="A135" s="209">
        <v>130</v>
      </c>
      <c r="B135" s="437" t="s">
        <v>44</v>
      </c>
      <c r="C135" s="437" t="s">
        <v>167</v>
      </c>
      <c r="D135" s="450"/>
      <c r="E135" s="451" t="s">
        <v>1126</v>
      </c>
      <c r="F135" s="438" t="s">
        <v>1127</v>
      </c>
      <c r="G135" s="439" t="s">
        <v>833</v>
      </c>
      <c r="H135" s="286" t="s">
        <v>77</v>
      </c>
      <c r="I135" s="265" t="s">
        <v>742</v>
      </c>
      <c r="J135" s="366">
        <v>500000</v>
      </c>
      <c r="K135" s="440"/>
      <c r="M135" s="50"/>
      <c r="N135" s="60"/>
      <c r="O135" s="446"/>
      <c r="P135" s="51"/>
      <c r="Q135" s="945"/>
      <c r="R135" s="51"/>
      <c r="S135" s="445"/>
      <c r="T135" s="945"/>
      <c r="U135" s="945"/>
      <c r="V135" s="54"/>
      <c r="W135" s="59"/>
    </row>
    <row r="136" spans="1:23" s="444" customFormat="1" ht="68.25" customHeight="1" x14ac:dyDescent="0.25">
      <c r="A136" s="209">
        <v>131</v>
      </c>
      <c r="B136" s="474" t="s">
        <v>218</v>
      </c>
      <c r="C136" s="474" t="s">
        <v>228</v>
      </c>
      <c r="D136" s="506"/>
      <c r="E136" s="476" t="s">
        <v>1114</v>
      </c>
      <c r="F136" s="477" t="s">
        <v>1115</v>
      </c>
      <c r="G136" s="478" t="s">
        <v>833</v>
      </c>
      <c r="H136" s="479" t="s">
        <v>77</v>
      </c>
      <c r="I136" s="480" t="s">
        <v>1094</v>
      </c>
      <c r="J136" s="266">
        <v>500000</v>
      </c>
      <c r="K136" s="440"/>
      <c r="M136" s="50"/>
      <c r="N136" s="60"/>
      <c r="O136" s="446"/>
      <c r="P136" s="51"/>
      <c r="Q136" s="945"/>
      <c r="R136" s="51"/>
      <c r="S136" s="445"/>
      <c r="T136" s="945"/>
      <c r="U136" s="945"/>
      <c r="V136" s="54"/>
      <c r="W136" s="59"/>
    </row>
    <row r="137" spans="1:23" s="444" customFormat="1" ht="61.5" customHeight="1" x14ac:dyDescent="0.25">
      <c r="A137" s="209">
        <v>132</v>
      </c>
      <c r="B137" s="437" t="s">
        <v>218</v>
      </c>
      <c r="C137" s="437" t="s">
        <v>228</v>
      </c>
      <c r="D137" s="450"/>
      <c r="E137" s="451" t="s">
        <v>1116</v>
      </c>
      <c r="F137" s="438" t="s">
        <v>364</v>
      </c>
      <c r="G137" s="288" t="s">
        <v>833</v>
      </c>
      <c r="H137" s="286" t="s">
        <v>77</v>
      </c>
      <c r="I137" s="265" t="s">
        <v>742</v>
      </c>
      <c r="J137" s="266">
        <v>500000</v>
      </c>
      <c r="K137" s="440"/>
      <c r="M137" s="50"/>
      <c r="N137" s="60"/>
      <c r="O137" s="446"/>
      <c r="P137" s="51"/>
      <c r="Q137" s="945"/>
      <c r="R137" s="51"/>
      <c r="S137" s="445"/>
      <c r="T137" s="945"/>
      <c r="U137" s="945"/>
      <c r="V137" s="54"/>
      <c r="W137" s="59"/>
    </row>
    <row r="138" spans="1:23" s="516" customFormat="1" ht="61.5" customHeight="1" x14ac:dyDescent="0.25">
      <c r="A138" s="209">
        <v>133</v>
      </c>
      <c r="B138" s="437" t="s">
        <v>218</v>
      </c>
      <c r="C138" s="437" t="s">
        <v>228</v>
      </c>
      <c r="D138" s="452" t="s">
        <v>278</v>
      </c>
      <c r="E138" s="453" t="s">
        <v>1117</v>
      </c>
      <c r="F138" s="264" t="s">
        <v>442</v>
      </c>
      <c r="G138" s="273" t="s">
        <v>833</v>
      </c>
      <c r="H138" s="263" t="s">
        <v>77</v>
      </c>
      <c r="I138" s="265" t="s">
        <v>742</v>
      </c>
      <c r="J138" s="266">
        <v>500000</v>
      </c>
      <c r="K138" s="440"/>
      <c r="M138" s="50"/>
      <c r="N138" s="60"/>
      <c r="O138" s="518"/>
      <c r="P138" s="51"/>
      <c r="Q138" s="945"/>
      <c r="R138" s="51"/>
      <c r="S138" s="517"/>
      <c r="T138" s="945"/>
      <c r="U138" s="945"/>
      <c r="V138" s="54"/>
      <c r="W138" s="59"/>
    </row>
    <row r="139" spans="1:23" s="454" customFormat="1" ht="82.5" customHeight="1" x14ac:dyDescent="0.25">
      <c r="A139" s="209">
        <v>134</v>
      </c>
      <c r="B139" s="462" t="s">
        <v>64</v>
      </c>
      <c r="C139" s="462" t="s">
        <v>225</v>
      </c>
      <c r="D139" s="463" t="s">
        <v>1128</v>
      </c>
      <c r="E139" s="464" t="s">
        <v>1129</v>
      </c>
      <c r="F139" s="465" t="s">
        <v>1122</v>
      </c>
      <c r="G139" s="460" t="s">
        <v>992</v>
      </c>
      <c r="H139" s="461" t="s">
        <v>480</v>
      </c>
      <c r="I139" s="343" t="s">
        <v>1123</v>
      </c>
      <c r="J139" s="344">
        <v>1000000</v>
      </c>
      <c r="K139" s="440"/>
      <c r="M139" s="50"/>
      <c r="N139" s="60"/>
      <c r="O139" s="456"/>
      <c r="P139" s="51"/>
      <c r="Q139" s="945"/>
      <c r="R139" s="51"/>
      <c r="S139" s="455"/>
      <c r="T139" s="945"/>
      <c r="U139" s="945"/>
      <c r="V139" s="54"/>
      <c r="W139" s="59"/>
    </row>
    <row r="140" spans="1:23" s="454" customFormat="1" ht="74.25" customHeight="1" x14ac:dyDescent="0.25">
      <c r="A140" s="209">
        <v>135</v>
      </c>
      <c r="B140" s="466" t="s">
        <v>608</v>
      </c>
      <c r="C140" s="466" t="s">
        <v>1130</v>
      </c>
      <c r="D140" s="467"/>
      <c r="E140" s="468" t="s">
        <v>1131</v>
      </c>
      <c r="F140" s="469" t="s">
        <v>917</v>
      </c>
      <c r="G140" s="470" t="s">
        <v>907</v>
      </c>
      <c r="H140" s="471" t="s">
        <v>77</v>
      </c>
      <c r="I140" s="472" t="s">
        <v>892</v>
      </c>
      <c r="J140" s="473">
        <v>500000</v>
      </c>
      <c r="K140" s="440"/>
      <c r="M140" s="50"/>
      <c r="N140" s="60"/>
      <c r="O140" s="456"/>
      <c r="P140" s="51"/>
      <c r="Q140" s="945"/>
      <c r="R140" s="51"/>
      <c r="S140" s="455"/>
      <c r="T140" s="945"/>
      <c r="U140" s="945"/>
      <c r="V140" s="54"/>
      <c r="W140" s="59"/>
    </row>
    <row r="141" spans="1:23" s="454" customFormat="1" ht="71.25" customHeight="1" x14ac:dyDescent="0.25">
      <c r="A141" s="209">
        <v>136</v>
      </c>
      <c r="B141" s="474" t="s">
        <v>608</v>
      </c>
      <c r="C141" s="474" t="s">
        <v>1130</v>
      </c>
      <c r="D141" s="475"/>
      <c r="E141" s="476" t="s">
        <v>1132</v>
      </c>
      <c r="F141" s="477" t="s">
        <v>1133</v>
      </c>
      <c r="G141" s="478" t="s">
        <v>907</v>
      </c>
      <c r="H141" s="479" t="s">
        <v>77</v>
      </c>
      <c r="I141" s="480" t="s">
        <v>1094</v>
      </c>
      <c r="J141" s="481">
        <v>500000</v>
      </c>
      <c r="K141" s="440"/>
      <c r="M141" s="50"/>
      <c r="N141" s="60"/>
      <c r="O141" s="456"/>
      <c r="P141" s="51"/>
      <c r="Q141" s="945"/>
      <c r="R141" s="51"/>
      <c r="S141" s="455"/>
      <c r="T141" s="945"/>
      <c r="U141" s="945"/>
      <c r="V141" s="54"/>
      <c r="W141" s="59"/>
    </row>
    <row r="142" spans="1:23" s="454" customFormat="1" ht="61.5" customHeight="1" x14ac:dyDescent="0.25">
      <c r="A142" s="209">
        <v>137</v>
      </c>
      <c r="B142" s="437" t="s">
        <v>903</v>
      </c>
      <c r="C142" s="437" t="s">
        <v>225</v>
      </c>
      <c r="D142" s="452" t="s">
        <v>233</v>
      </c>
      <c r="E142" s="219" t="s">
        <v>904</v>
      </c>
      <c r="F142" s="262" t="s">
        <v>905</v>
      </c>
      <c r="G142" s="273" t="s">
        <v>704</v>
      </c>
      <c r="H142" s="263" t="s">
        <v>77</v>
      </c>
      <c r="I142" s="263" t="s">
        <v>742</v>
      </c>
      <c r="J142" s="266">
        <v>500000</v>
      </c>
      <c r="K142" s="440"/>
      <c r="M142" s="50"/>
      <c r="N142" s="60"/>
      <c r="O142" s="456"/>
      <c r="P142" s="51"/>
      <c r="Q142" s="945"/>
      <c r="R142" s="51"/>
      <c r="S142" s="455"/>
      <c r="T142" s="945"/>
      <c r="U142" s="945"/>
      <c r="V142" s="54"/>
      <c r="W142" s="59"/>
    </row>
    <row r="143" spans="1:23" s="444" customFormat="1" ht="46.5" customHeight="1" x14ac:dyDescent="0.25">
      <c r="A143" s="209">
        <v>138</v>
      </c>
      <c r="B143" s="437" t="s">
        <v>1137</v>
      </c>
      <c r="C143" s="437" t="s">
        <v>1090</v>
      </c>
      <c r="D143" s="450"/>
      <c r="E143" s="451" t="s">
        <v>1138</v>
      </c>
      <c r="F143" s="438" t="s">
        <v>1139</v>
      </c>
      <c r="G143" s="273" t="s">
        <v>891</v>
      </c>
      <c r="H143" s="263" t="s">
        <v>77</v>
      </c>
      <c r="I143" s="263" t="s">
        <v>742</v>
      </c>
      <c r="J143" s="266">
        <v>500000</v>
      </c>
      <c r="K143" s="440"/>
      <c r="M143" s="50"/>
      <c r="N143" s="60"/>
      <c r="O143" s="446"/>
      <c r="P143" s="51"/>
      <c r="Q143" s="945"/>
      <c r="R143" s="51"/>
      <c r="S143" s="445"/>
      <c r="T143" s="945"/>
      <c r="U143" s="945"/>
      <c r="V143" s="54"/>
      <c r="W143" s="59"/>
    </row>
    <row r="144" spans="1:23" s="444" customFormat="1" ht="59.25" customHeight="1" x14ac:dyDescent="0.25">
      <c r="A144" s="209">
        <v>139</v>
      </c>
      <c r="B144" s="437" t="s">
        <v>1140</v>
      </c>
      <c r="C144" s="437" t="s">
        <v>228</v>
      </c>
      <c r="D144" s="512" t="s">
        <v>264</v>
      </c>
      <c r="E144" s="511" t="s">
        <v>1141</v>
      </c>
      <c r="F144" s="264" t="s">
        <v>442</v>
      </c>
      <c r="G144" s="273" t="s">
        <v>891</v>
      </c>
      <c r="H144" s="263" t="s">
        <v>77</v>
      </c>
      <c r="I144" s="265" t="s">
        <v>742</v>
      </c>
      <c r="J144" s="266">
        <v>500000</v>
      </c>
      <c r="K144" s="440"/>
      <c r="M144" s="50"/>
      <c r="N144" s="60"/>
      <c r="O144" s="446"/>
      <c r="P144" s="51"/>
      <c r="Q144" s="945"/>
      <c r="R144" s="51"/>
      <c r="S144" s="445"/>
      <c r="T144" s="945"/>
      <c r="U144" s="945"/>
      <c r="V144" s="54"/>
      <c r="W144" s="59"/>
    </row>
    <row r="145" spans="1:23" s="508" customFormat="1" ht="59.25" customHeight="1" x14ac:dyDescent="0.25">
      <c r="A145" s="209">
        <v>140</v>
      </c>
      <c r="B145" s="437" t="s">
        <v>295</v>
      </c>
      <c r="C145" s="437" t="s">
        <v>241</v>
      </c>
      <c r="D145" s="512" t="s">
        <v>449</v>
      </c>
      <c r="E145" s="511" t="s">
        <v>1142</v>
      </c>
      <c r="F145" s="264" t="s">
        <v>442</v>
      </c>
      <c r="G145" s="273" t="s">
        <v>837</v>
      </c>
      <c r="H145" s="263" t="s">
        <v>77</v>
      </c>
      <c r="I145" s="265" t="s">
        <v>742</v>
      </c>
      <c r="J145" s="266">
        <v>500000</v>
      </c>
      <c r="K145" s="440"/>
      <c r="M145" s="50"/>
      <c r="N145" s="60"/>
      <c r="O145" s="510"/>
      <c r="P145" s="51"/>
      <c r="Q145" s="945"/>
      <c r="R145" s="51"/>
      <c r="S145" s="509"/>
      <c r="T145" s="945"/>
      <c r="U145" s="945"/>
      <c r="V145" s="54"/>
      <c r="W145" s="59"/>
    </row>
    <row r="146" spans="1:23" s="508" customFormat="1" ht="59.25" customHeight="1" x14ac:dyDescent="0.25">
      <c r="A146" s="209">
        <v>141</v>
      </c>
      <c r="B146" s="437" t="s">
        <v>288</v>
      </c>
      <c r="C146" s="437" t="s">
        <v>241</v>
      </c>
      <c r="D146" s="512" t="s">
        <v>1143</v>
      </c>
      <c r="E146" s="511" t="s">
        <v>1144</v>
      </c>
      <c r="F146" s="264" t="s">
        <v>442</v>
      </c>
      <c r="G146" s="273" t="s">
        <v>545</v>
      </c>
      <c r="H146" s="263" t="s">
        <v>77</v>
      </c>
      <c r="I146" s="265" t="s">
        <v>742</v>
      </c>
      <c r="J146" s="266">
        <v>500000</v>
      </c>
      <c r="K146" s="440"/>
      <c r="M146" s="50"/>
      <c r="N146" s="60"/>
      <c r="O146" s="510"/>
      <c r="P146" s="51"/>
      <c r="Q146" s="945"/>
      <c r="R146" s="51"/>
      <c r="S146" s="509"/>
      <c r="T146" s="945"/>
      <c r="U146" s="945"/>
      <c r="V146" s="54"/>
      <c r="W146" s="59"/>
    </row>
    <row r="147" spans="1:23" s="508" customFormat="1" ht="59.25" customHeight="1" x14ac:dyDescent="0.25">
      <c r="A147" s="209">
        <v>142</v>
      </c>
      <c r="B147" s="437" t="s">
        <v>446</v>
      </c>
      <c r="C147" s="437" t="s">
        <v>241</v>
      </c>
      <c r="D147" s="512" t="s">
        <v>521</v>
      </c>
      <c r="E147" s="511" t="s">
        <v>1145</v>
      </c>
      <c r="F147" s="318" t="s">
        <v>1146</v>
      </c>
      <c r="G147" s="273" t="s">
        <v>701</v>
      </c>
      <c r="H147" s="263" t="s">
        <v>77</v>
      </c>
      <c r="I147" s="265" t="s">
        <v>742</v>
      </c>
      <c r="J147" s="266">
        <v>500000</v>
      </c>
      <c r="K147" s="440"/>
      <c r="M147" s="50"/>
      <c r="N147" s="60"/>
      <c r="O147" s="510"/>
      <c r="P147" s="51"/>
      <c r="Q147" s="945"/>
      <c r="R147" s="51"/>
      <c r="S147" s="509"/>
      <c r="T147" s="945"/>
      <c r="U147" s="945"/>
      <c r="V147" s="54"/>
      <c r="W147" s="59"/>
    </row>
    <row r="148" spans="1:23" s="508" customFormat="1" ht="59.25" customHeight="1" x14ac:dyDescent="0.25">
      <c r="A148" s="209">
        <v>143</v>
      </c>
      <c r="B148" s="437" t="s">
        <v>124</v>
      </c>
      <c r="C148" s="437" t="s">
        <v>241</v>
      </c>
      <c r="D148" s="512" t="s">
        <v>1147</v>
      </c>
      <c r="E148" s="511" t="s">
        <v>1148</v>
      </c>
      <c r="F148" s="264" t="s">
        <v>442</v>
      </c>
      <c r="G148" s="273" t="s">
        <v>760</v>
      </c>
      <c r="H148" s="263" t="s">
        <v>77</v>
      </c>
      <c r="I148" s="265" t="s">
        <v>742</v>
      </c>
      <c r="J148" s="266">
        <v>250000</v>
      </c>
      <c r="K148" s="440"/>
      <c r="M148" s="50"/>
      <c r="N148" s="60"/>
      <c r="O148" s="510"/>
      <c r="P148" s="51"/>
      <c r="Q148" s="945"/>
      <c r="R148" s="51"/>
      <c r="S148" s="509"/>
      <c r="T148" s="945"/>
      <c r="U148" s="945"/>
      <c r="V148" s="54"/>
      <c r="W148" s="59"/>
    </row>
    <row r="149" spans="1:23" s="508" customFormat="1" ht="59.25" customHeight="1" x14ac:dyDescent="0.25">
      <c r="A149" s="209">
        <v>144</v>
      </c>
      <c r="B149" s="437" t="s">
        <v>453</v>
      </c>
      <c r="C149" s="437" t="s">
        <v>241</v>
      </c>
      <c r="D149" s="512" t="s">
        <v>1149</v>
      </c>
      <c r="E149" s="511" t="s">
        <v>1150</v>
      </c>
      <c r="F149" s="264" t="s">
        <v>442</v>
      </c>
      <c r="G149" s="273" t="s">
        <v>428</v>
      </c>
      <c r="H149" s="263" t="s">
        <v>77</v>
      </c>
      <c r="I149" s="265" t="s">
        <v>742</v>
      </c>
      <c r="J149" s="266">
        <v>500000</v>
      </c>
      <c r="K149" s="440"/>
      <c r="M149" s="50"/>
      <c r="N149" s="60"/>
      <c r="O149" s="510"/>
      <c r="P149" s="51"/>
      <c r="Q149" s="945"/>
      <c r="R149" s="51"/>
      <c r="S149" s="509"/>
      <c r="T149" s="945"/>
      <c r="U149" s="945"/>
      <c r="V149" s="54"/>
      <c r="W149" s="59"/>
    </row>
    <row r="150" spans="1:23" s="508" customFormat="1" ht="69" customHeight="1" x14ac:dyDescent="0.25">
      <c r="A150" s="209">
        <v>145</v>
      </c>
      <c r="B150" s="469" t="s">
        <v>1151</v>
      </c>
      <c r="C150" s="469" t="s">
        <v>509</v>
      </c>
      <c r="D150" s="469" t="s">
        <v>1153</v>
      </c>
      <c r="E150" s="469" t="s">
        <v>1152</v>
      </c>
      <c r="F150" s="469" t="s">
        <v>1154</v>
      </c>
      <c r="G150" s="470" t="s">
        <v>891</v>
      </c>
      <c r="H150" s="471" t="s">
        <v>77</v>
      </c>
      <c r="I150" s="472" t="s">
        <v>892</v>
      </c>
      <c r="J150" s="473">
        <v>250000</v>
      </c>
      <c r="K150" s="440"/>
      <c r="M150" s="50"/>
      <c r="N150" s="60"/>
      <c r="O150" s="510"/>
      <c r="P150" s="51"/>
      <c r="Q150" s="945"/>
      <c r="R150" s="51"/>
      <c r="S150" s="509"/>
      <c r="T150" s="945"/>
      <c r="U150" s="945"/>
      <c r="V150" s="54"/>
      <c r="W150" s="59"/>
    </row>
    <row r="151" spans="1:23" s="393" customFormat="1" ht="48.75" customHeight="1" x14ac:dyDescent="0.25">
      <c r="A151" s="209">
        <v>146</v>
      </c>
      <c r="B151" s="469" t="s">
        <v>824</v>
      </c>
      <c r="C151" s="469" t="s">
        <v>228</v>
      </c>
      <c r="D151" s="469"/>
      <c r="E151" s="469" t="s">
        <v>1155</v>
      </c>
      <c r="F151" s="469" t="s">
        <v>1156</v>
      </c>
      <c r="G151" s="470" t="s">
        <v>992</v>
      </c>
      <c r="H151" s="471" t="s">
        <v>77</v>
      </c>
      <c r="I151" s="472" t="s">
        <v>892</v>
      </c>
      <c r="J151" s="473">
        <v>500000</v>
      </c>
      <c r="K151" s="440"/>
      <c r="M151" s="50"/>
      <c r="N151" s="60"/>
      <c r="O151" s="395"/>
      <c r="P151" s="51"/>
      <c r="Q151" s="945"/>
      <c r="R151" s="51"/>
      <c r="S151" s="394"/>
      <c r="T151" s="945"/>
      <c r="U151" s="945"/>
      <c r="V151" s="54"/>
      <c r="W151" s="59"/>
    </row>
    <row r="152" spans="1:23" s="513" customFormat="1" ht="52.5" customHeight="1" x14ac:dyDescent="0.25">
      <c r="A152" s="209">
        <v>147</v>
      </c>
      <c r="B152" s="474" t="s">
        <v>824</v>
      </c>
      <c r="C152" s="474" t="s">
        <v>228</v>
      </c>
      <c r="D152" s="475" t="s">
        <v>1157</v>
      </c>
      <c r="E152" s="476" t="s">
        <v>1158</v>
      </c>
      <c r="F152" s="477" t="s">
        <v>1159</v>
      </c>
      <c r="G152" s="478" t="s">
        <v>907</v>
      </c>
      <c r="H152" s="479" t="s">
        <v>77</v>
      </c>
      <c r="I152" s="480" t="s">
        <v>1094</v>
      </c>
      <c r="J152" s="481">
        <v>500000</v>
      </c>
      <c r="K152" s="440"/>
      <c r="M152" s="50"/>
      <c r="N152" s="60"/>
      <c r="O152" s="515"/>
      <c r="P152" s="51"/>
      <c r="Q152" s="945"/>
      <c r="R152" s="51"/>
      <c r="S152" s="514"/>
      <c r="T152" s="945"/>
      <c r="U152" s="945"/>
      <c r="V152" s="54"/>
      <c r="W152" s="59"/>
    </row>
    <row r="153" spans="1:23" s="513" customFormat="1" ht="57.75" customHeight="1" x14ac:dyDescent="0.25">
      <c r="A153" s="209">
        <v>148</v>
      </c>
      <c r="B153" s="519" t="s">
        <v>23</v>
      </c>
      <c r="C153" s="520" t="s">
        <v>225</v>
      </c>
      <c r="D153" s="519" t="s">
        <v>988</v>
      </c>
      <c r="E153" s="519" t="s">
        <v>1160</v>
      </c>
      <c r="F153" s="264" t="s">
        <v>851</v>
      </c>
      <c r="G153" s="274" t="s">
        <v>891</v>
      </c>
      <c r="H153" s="263" t="s">
        <v>77</v>
      </c>
      <c r="I153" s="265" t="s">
        <v>742</v>
      </c>
      <c r="J153" s="266">
        <v>500000</v>
      </c>
      <c r="K153" s="440"/>
      <c r="M153" s="50"/>
      <c r="N153" s="60"/>
      <c r="O153" s="515"/>
      <c r="P153" s="51"/>
      <c r="Q153" s="945"/>
      <c r="R153" s="51"/>
      <c r="S153" s="514"/>
      <c r="T153" s="945"/>
      <c r="U153" s="945"/>
      <c r="V153" s="54"/>
      <c r="W153" s="59"/>
    </row>
    <row r="154" spans="1:23" s="521" customFormat="1" ht="38.25" customHeight="1" x14ac:dyDescent="0.25">
      <c r="A154" s="209">
        <v>149</v>
      </c>
      <c r="B154" s="519" t="s">
        <v>731</v>
      </c>
      <c r="C154" s="520" t="s">
        <v>228</v>
      </c>
      <c r="D154" s="519" t="s">
        <v>1004</v>
      </c>
      <c r="E154" s="519" t="s">
        <v>1161</v>
      </c>
      <c r="F154" s="264" t="s">
        <v>191</v>
      </c>
      <c r="G154" s="274" t="s">
        <v>760</v>
      </c>
      <c r="H154" s="263" t="s">
        <v>77</v>
      </c>
      <c r="I154" s="265" t="s">
        <v>742</v>
      </c>
      <c r="J154" s="266">
        <v>500000</v>
      </c>
      <c r="K154" s="440"/>
      <c r="M154" s="50"/>
      <c r="N154" s="60"/>
      <c r="O154" s="523"/>
      <c r="P154" s="51"/>
      <c r="Q154" s="945"/>
      <c r="R154" s="51"/>
      <c r="S154" s="522"/>
      <c r="T154" s="945"/>
      <c r="U154" s="945"/>
      <c r="V154" s="54"/>
      <c r="W154" s="59"/>
    </row>
    <row r="155" spans="1:23" s="521" customFormat="1" ht="57.75" customHeight="1" x14ac:dyDescent="0.25">
      <c r="A155" s="209">
        <v>150</v>
      </c>
      <c r="B155" s="469" t="s">
        <v>731</v>
      </c>
      <c r="C155" s="469" t="s">
        <v>228</v>
      </c>
      <c r="D155" s="469"/>
      <c r="E155" s="469" t="s">
        <v>1162</v>
      </c>
      <c r="F155" s="469" t="s">
        <v>1163</v>
      </c>
      <c r="G155" s="470" t="s">
        <v>760</v>
      </c>
      <c r="H155" s="471" t="s">
        <v>77</v>
      </c>
      <c r="I155" s="472" t="s">
        <v>892</v>
      </c>
      <c r="J155" s="473">
        <v>500000</v>
      </c>
      <c r="K155" s="440"/>
      <c r="M155" s="50"/>
      <c r="N155" s="60"/>
      <c r="O155" s="523"/>
      <c r="P155" s="51"/>
      <c r="Q155" s="945"/>
      <c r="R155" s="51"/>
      <c r="S155" s="522"/>
      <c r="T155" s="945"/>
      <c r="U155" s="945"/>
      <c r="V155" s="54"/>
      <c r="W155" s="59"/>
    </row>
    <row r="156" spans="1:23" s="521" customFormat="1" ht="31.5" customHeight="1" x14ac:dyDescent="0.25">
      <c r="A156" s="209">
        <v>151</v>
      </c>
      <c r="B156" s="519" t="s">
        <v>1167</v>
      </c>
      <c r="C156" s="520" t="s">
        <v>228</v>
      </c>
      <c r="D156" s="519"/>
      <c r="E156" s="519" t="s">
        <v>1164</v>
      </c>
      <c r="F156" s="264" t="s">
        <v>191</v>
      </c>
      <c r="G156" s="274" t="s">
        <v>760</v>
      </c>
      <c r="H156" s="263" t="s">
        <v>77</v>
      </c>
      <c r="I156" s="265" t="s">
        <v>742</v>
      </c>
      <c r="J156" s="266">
        <v>500000</v>
      </c>
      <c r="K156" s="440"/>
      <c r="M156" s="50"/>
      <c r="N156" s="60"/>
      <c r="O156" s="523"/>
      <c r="P156" s="51"/>
      <c r="Q156" s="945"/>
      <c r="R156" s="51"/>
      <c r="S156" s="522"/>
      <c r="T156" s="945"/>
      <c r="U156" s="945"/>
      <c r="V156" s="54"/>
      <c r="W156" s="59"/>
    </row>
    <row r="157" spans="1:23" s="521" customFormat="1" ht="39.75" customHeight="1" x14ac:dyDescent="0.25">
      <c r="A157" s="209">
        <v>152</v>
      </c>
      <c r="B157" s="519" t="s">
        <v>1167</v>
      </c>
      <c r="C157" s="520" t="s">
        <v>228</v>
      </c>
      <c r="D157" s="519"/>
      <c r="E157" s="519" t="s">
        <v>1165</v>
      </c>
      <c r="F157" s="264" t="s">
        <v>1166</v>
      </c>
      <c r="G157" s="274" t="s">
        <v>891</v>
      </c>
      <c r="H157" s="263" t="s">
        <v>77</v>
      </c>
      <c r="I157" s="265" t="s">
        <v>742</v>
      </c>
      <c r="J157" s="266">
        <v>500000</v>
      </c>
      <c r="K157" s="440"/>
      <c r="M157" s="50"/>
      <c r="N157" s="60"/>
      <c r="O157" s="523"/>
      <c r="P157" s="51"/>
      <c r="Q157" s="945"/>
      <c r="R157" s="51"/>
      <c r="S157" s="522"/>
      <c r="T157" s="945"/>
      <c r="U157" s="945"/>
      <c r="V157" s="54"/>
      <c r="W157" s="59"/>
    </row>
    <row r="158" spans="1:23" s="521" customFormat="1" ht="29.25" customHeight="1" x14ac:dyDescent="0.25">
      <c r="A158" s="209">
        <v>153</v>
      </c>
      <c r="B158" s="519" t="s">
        <v>333</v>
      </c>
      <c r="C158" s="520" t="s">
        <v>228</v>
      </c>
      <c r="D158" s="519"/>
      <c r="E158" s="519" t="s">
        <v>1168</v>
      </c>
      <c r="F158" s="264" t="s">
        <v>191</v>
      </c>
      <c r="G158" s="274" t="s">
        <v>760</v>
      </c>
      <c r="H158" s="263" t="s">
        <v>77</v>
      </c>
      <c r="I158" s="265" t="s">
        <v>742</v>
      </c>
      <c r="J158" s="266">
        <v>500000</v>
      </c>
      <c r="K158" s="440"/>
      <c r="M158" s="50"/>
      <c r="N158" s="60"/>
      <c r="O158" s="523"/>
      <c r="P158" s="51"/>
      <c r="Q158" s="945"/>
      <c r="R158" s="51"/>
      <c r="S158" s="522"/>
      <c r="T158" s="945"/>
      <c r="U158" s="945"/>
      <c r="V158" s="54"/>
      <c r="W158" s="59"/>
    </row>
    <row r="159" spans="1:23" s="521" customFormat="1" ht="30" customHeight="1" x14ac:dyDescent="0.25">
      <c r="A159" s="209">
        <v>154</v>
      </c>
      <c r="B159" s="519" t="s">
        <v>333</v>
      </c>
      <c r="C159" s="520" t="s">
        <v>228</v>
      </c>
      <c r="D159" s="519"/>
      <c r="E159" s="519" t="s">
        <v>1169</v>
      </c>
      <c r="F159" s="264" t="s">
        <v>191</v>
      </c>
      <c r="G159" s="274" t="s">
        <v>907</v>
      </c>
      <c r="H159" s="263" t="s">
        <v>77</v>
      </c>
      <c r="I159" s="265" t="s">
        <v>742</v>
      </c>
      <c r="J159" s="266">
        <v>500000</v>
      </c>
      <c r="K159" s="440"/>
      <c r="M159" s="50"/>
      <c r="N159" s="60"/>
      <c r="O159" s="523"/>
      <c r="P159" s="51"/>
      <c r="Q159" s="945"/>
      <c r="R159" s="51"/>
      <c r="S159" s="522"/>
      <c r="T159" s="945"/>
      <c r="U159" s="945"/>
      <c r="V159" s="54"/>
      <c r="W159" s="59"/>
    </row>
    <row r="160" spans="1:23" s="513" customFormat="1" ht="42" customHeight="1" x14ac:dyDescent="0.25">
      <c r="A160" s="209">
        <v>155</v>
      </c>
      <c r="B160" s="519" t="s">
        <v>1170</v>
      </c>
      <c r="C160" s="520" t="s">
        <v>225</v>
      </c>
      <c r="D160" s="519" t="s">
        <v>1171</v>
      </c>
      <c r="E160" s="519" t="s">
        <v>1172</v>
      </c>
      <c r="F160" s="519" t="s">
        <v>1173</v>
      </c>
      <c r="G160" s="274" t="s">
        <v>753</v>
      </c>
      <c r="H160" s="263" t="s">
        <v>77</v>
      </c>
      <c r="I160" s="265" t="s">
        <v>742</v>
      </c>
      <c r="J160" s="266">
        <v>500000</v>
      </c>
      <c r="K160" s="440"/>
      <c r="M160" s="50"/>
      <c r="N160" s="60"/>
      <c r="O160" s="515"/>
      <c r="P160" s="51"/>
      <c r="Q160" s="945"/>
      <c r="R160" s="51"/>
      <c r="S160" s="514"/>
      <c r="T160" s="945"/>
      <c r="U160" s="945"/>
      <c r="V160" s="54"/>
      <c r="W160" s="59"/>
    </row>
    <row r="161" spans="1:23" s="513" customFormat="1" ht="68.25" customHeight="1" x14ac:dyDescent="0.25">
      <c r="A161" s="209">
        <v>156</v>
      </c>
      <c r="B161" s="527" t="s">
        <v>136</v>
      </c>
      <c r="C161" s="527" t="s">
        <v>228</v>
      </c>
      <c r="D161" s="527"/>
      <c r="E161" s="469" t="s">
        <v>1174</v>
      </c>
      <c r="F161" s="469" t="s">
        <v>890</v>
      </c>
      <c r="G161" s="470" t="s">
        <v>891</v>
      </c>
      <c r="H161" s="471" t="s">
        <v>77</v>
      </c>
      <c r="I161" s="472" t="s">
        <v>892</v>
      </c>
      <c r="J161" s="473">
        <v>500000</v>
      </c>
      <c r="K161" s="440"/>
      <c r="M161" s="50"/>
      <c r="N161" s="60"/>
      <c r="O161" s="515"/>
      <c r="P161" s="51"/>
      <c r="Q161" s="945"/>
      <c r="R161" s="51"/>
      <c r="S161" s="514"/>
      <c r="T161" s="945"/>
      <c r="U161" s="945"/>
      <c r="V161" s="54"/>
      <c r="W161" s="59"/>
    </row>
    <row r="162" spans="1:23" s="513" customFormat="1" ht="57.75" customHeight="1" x14ac:dyDescent="0.25">
      <c r="A162" s="209">
        <v>157</v>
      </c>
      <c r="B162" s="527" t="s">
        <v>136</v>
      </c>
      <c r="C162" s="527" t="s">
        <v>228</v>
      </c>
      <c r="D162" s="469"/>
      <c r="E162" s="469" t="s">
        <v>1175</v>
      </c>
      <c r="F162" s="469" t="s">
        <v>1156</v>
      </c>
      <c r="G162" s="470" t="s">
        <v>992</v>
      </c>
      <c r="H162" s="471" t="s">
        <v>77</v>
      </c>
      <c r="I162" s="472" t="s">
        <v>892</v>
      </c>
      <c r="J162" s="473">
        <v>500000</v>
      </c>
      <c r="K162" s="440"/>
      <c r="M162" s="50"/>
      <c r="N162" s="60"/>
      <c r="O162" s="515"/>
      <c r="P162" s="51"/>
      <c r="Q162" s="945"/>
      <c r="R162" s="51"/>
      <c r="S162" s="514"/>
      <c r="T162" s="945"/>
      <c r="U162" s="945"/>
      <c r="V162" s="54"/>
      <c r="W162" s="59"/>
    </row>
    <row r="163" spans="1:23" s="513" customFormat="1" ht="48.75" customHeight="1" x14ac:dyDescent="0.25">
      <c r="A163" s="209">
        <v>158</v>
      </c>
      <c r="B163" s="528" t="s">
        <v>136</v>
      </c>
      <c r="C163" s="528" t="s">
        <v>228</v>
      </c>
      <c r="D163" s="519" t="s">
        <v>1177</v>
      </c>
      <c r="E163" s="519" t="s">
        <v>1176</v>
      </c>
      <c r="F163" s="264" t="s">
        <v>442</v>
      </c>
      <c r="G163" s="273" t="s">
        <v>528</v>
      </c>
      <c r="H163" s="263" t="s">
        <v>77</v>
      </c>
      <c r="I163" s="265" t="s">
        <v>742</v>
      </c>
      <c r="J163" s="266">
        <v>500000</v>
      </c>
      <c r="K163" s="440"/>
      <c r="M163" s="50"/>
      <c r="N163" s="60"/>
      <c r="O163" s="515"/>
      <c r="P163" s="51"/>
      <c r="Q163" s="945"/>
      <c r="R163" s="51"/>
      <c r="S163" s="514"/>
      <c r="T163" s="945"/>
      <c r="U163" s="945"/>
      <c r="V163" s="54"/>
      <c r="W163" s="59"/>
    </row>
    <row r="164" spans="1:23" s="524" customFormat="1" ht="41.25" customHeight="1" x14ac:dyDescent="0.25">
      <c r="A164" s="209">
        <v>159</v>
      </c>
      <c r="B164" s="528" t="s">
        <v>1178</v>
      </c>
      <c r="C164" s="529" t="s">
        <v>228</v>
      </c>
      <c r="D164" s="519" t="s">
        <v>333</v>
      </c>
      <c r="E164" s="519" t="s">
        <v>1179</v>
      </c>
      <c r="F164" s="374" t="s">
        <v>191</v>
      </c>
      <c r="G164" s="370" t="s">
        <v>992</v>
      </c>
      <c r="H164" s="368" t="s">
        <v>77</v>
      </c>
      <c r="I164" s="365" t="s">
        <v>742</v>
      </c>
      <c r="J164" s="366">
        <v>500000</v>
      </c>
      <c r="K164" s="440"/>
      <c r="M164" s="50"/>
      <c r="N164" s="60"/>
      <c r="O164" s="526"/>
      <c r="P164" s="51"/>
      <c r="Q164" s="945"/>
      <c r="R164" s="51"/>
      <c r="S164" s="525"/>
      <c r="T164" s="945"/>
      <c r="U164" s="945"/>
      <c r="V164" s="54"/>
      <c r="W164" s="59"/>
    </row>
    <row r="165" spans="1:23" s="524" customFormat="1" ht="44.25" customHeight="1" x14ac:dyDescent="0.25">
      <c r="A165" s="209">
        <v>160</v>
      </c>
      <c r="B165" s="528" t="s">
        <v>1184</v>
      </c>
      <c r="C165" s="529" t="s">
        <v>228</v>
      </c>
      <c r="D165" s="519"/>
      <c r="E165" s="519" t="s">
        <v>1185</v>
      </c>
      <c r="F165" s="374" t="s">
        <v>191</v>
      </c>
      <c r="G165" s="370" t="s">
        <v>992</v>
      </c>
      <c r="H165" s="368" t="s">
        <v>77</v>
      </c>
      <c r="I165" s="365" t="s">
        <v>742</v>
      </c>
      <c r="J165" s="366">
        <v>500000</v>
      </c>
      <c r="K165" s="440"/>
      <c r="M165" s="50"/>
      <c r="N165" s="60"/>
      <c r="O165" s="526"/>
      <c r="P165" s="51"/>
      <c r="Q165" s="945"/>
      <c r="R165" s="51"/>
      <c r="S165" s="525"/>
      <c r="T165" s="945"/>
      <c r="U165" s="945"/>
      <c r="V165" s="54"/>
      <c r="W165" s="59"/>
    </row>
    <row r="166" spans="1:23" s="377" customFormat="1" ht="24" customHeight="1" x14ac:dyDescent="0.25">
      <c r="A166" s="977" t="s">
        <v>261</v>
      </c>
      <c r="B166" s="978"/>
      <c r="C166" s="978"/>
      <c r="D166" s="978"/>
      <c r="E166" s="978"/>
      <c r="F166" s="978"/>
      <c r="G166" s="978"/>
      <c r="H166" s="978"/>
      <c r="I166" s="979"/>
      <c r="J166" s="980">
        <f>SUM(J6:J165)</f>
        <v>87610000</v>
      </c>
      <c r="K166" s="981"/>
      <c r="M166" s="50"/>
      <c r="N166" s="60"/>
      <c r="O166" s="379"/>
      <c r="P166" s="51"/>
      <c r="Q166" s="945"/>
      <c r="R166" s="51"/>
      <c r="S166" s="378"/>
      <c r="T166" s="945"/>
      <c r="U166" s="945"/>
      <c r="V166" s="54"/>
      <c r="W166" s="59"/>
    </row>
    <row r="167" spans="1:23" ht="21.75" customHeight="1" x14ac:dyDescent="0.25">
      <c r="A167" s="976" t="s">
        <v>1187</v>
      </c>
      <c r="B167" s="976"/>
      <c r="C167" s="976"/>
      <c r="D167" s="976"/>
      <c r="E167" s="976"/>
      <c r="F167" s="976"/>
      <c r="G167" s="976"/>
      <c r="H167" s="976"/>
      <c r="I167" s="976"/>
      <c r="J167" s="976"/>
      <c r="K167" s="976"/>
      <c r="M167" s="50"/>
      <c r="N167" s="60"/>
      <c r="O167" s="945"/>
      <c r="P167" s="51"/>
      <c r="Q167" s="945"/>
      <c r="R167" s="51"/>
      <c r="S167" s="52"/>
      <c r="T167" s="945"/>
      <c r="U167" s="945"/>
      <c r="V167" s="54"/>
      <c r="W167" s="59"/>
    </row>
    <row r="168" spans="1:23" ht="18.75" customHeight="1" x14ac:dyDescent="0.25">
      <c r="A168" s="941" t="s">
        <v>12</v>
      </c>
      <c r="B168" s="941"/>
      <c r="C168" s="941"/>
      <c r="D168" s="941"/>
      <c r="E168" s="941"/>
      <c r="F168" s="941"/>
      <c r="G168" s="941"/>
      <c r="H168" s="941"/>
      <c r="I168" s="941"/>
      <c r="J168" s="941"/>
      <c r="K168" s="941"/>
      <c r="M168" s="50"/>
      <c r="N168" s="379"/>
      <c r="O168" s="945"/>
      <c r="P168" s="51"/>
      <c r="Q168" s="945"/>
      <c r="R168" s="51"/>
      <c r="S168" s="378"/>
      <c r="T168" s="945"/>
      <c r="U168" s="945"/>
      <c r="V168" s="54"/>
      <c r="W168" s="59"/>
    </row>
    <row r="169" spans="1:23" s="376" customFormat="1" ht="18.75" customHeight="1" x14ac:dyDescent="0.25">
      <c r="A169" s="942" t="s">
        <v>14</v>
      </c>
      <c r="B169" s="942"/>
      <c r="C169" s="942"/>
      <c r="D169" s="942"/>
      <c r="E169" s="942"/>
      <c r="F169" s="942"/>
      <c r="G169" s="942"/>
      <c r="H169" s="942"/>
      <c r="I169" s="942"/>
      <c r="J169" s="942"/>
      <c r="K169" s="942"/>
      <c r="L169" s="27"/>
      <c r="M169" s="50"/>
      <c r="N169" s="946"/>
      <c r="O169" s="945"/>
      <c r="P169" s="51"/>
      <c r="Q169" s="945"/>
      <c r="R169" s="51"/>
      <c r="S169" s="945"/>
      <c r="T169" s="945"/>
      <c r="U169" s="945"/>
      <c r="V169" s="54"/>
      <c r="W169" s="59"/>
    </row>
    <row r="170" spans="1:23" ht="15.75" x14ac:dyDescent="0.25">
      <c r="A170" s="937"/>
      <c r="B170" s="937"/>
      <c r="C170" s="937"/>
      <c r="D170" s="937"/>
      <c r="E170" s="937"/>
      <c r="F170" s="937"/>
      <c r="G170" s="937"/>
      <c r="H170" s="937"/>
      <c r="I170" s="937"/>
      <c r="J170" s="937"/>
      <c r="K170" s="937"/>
      <c r="M170" s="50"/>
      <c r="N170" s="946"/>
      <c r="O170" s="945"/>
      <c r="P170" s="51"/>
      <c r="Q170" s="945"/>
      <c r="R170" s="51"/>
      <c r="S170" s="945"/>
      <c r="T170" s="945"/>
      <c r="U170" s="945"/>
      <c r="V170" s="54"/>
      <c r="W170" s="59"/>
    </row>
    <row r="171" spans="1:23" ht="19.5" customHeight="1" x14ac:dyDescent="0.25">
      <c r="H171" s="939" t="s">
        <v>1188</v>
      </c>
      <c r="I171" s="939"/>
      <c r="J171" s="939"/>
      <c r="K171" s="939"/>
      <c r="M171" s="50"/>
      <c r="N171" s="946"/>
      <c r="O171" s="945"/>
      <c r="P171" s="51"/>
      <c r="Q171" s="945"/>
      <c r="R171" s="51"/>
      <c r="S171" s="945"/>
      <c r="T171" s="945"/>
      <c r="U171" s="945"/>
      <c r="V171" s="54"/>
      <c r="W171" s="59"/>
    </row>
    <row r="172" spans="1:23" ht="21.75" customHeight="1" x14ac:dyDescent="0.25">
      <c r="B172" s="949" t="s">
        <v>878</v>
      </c>
      <c r="C172" s="949"/>
      <c r="D172" s="949"/>
      <c r="H172" s="957" t="s">
        <v>260</v>
      </c>
      <c r="I172" s="957"/>
      <c r="J172" s="957"/>
      <c r="K172" s="957"/>
      <c r="M172" s="50"/>
      <c r="N172" s="946"/>
      <c r="O172" s="945"/>
      <c r="P172" s="51"/>
      <c r="Q172" s="945"/>
      <c r="R172" s="51"/>
      <c r="S172" s="945"/>
      <c r="T172" s="945"/>
      <c r="U172" s="945"/>
      <c r="V172" s="54"/>
      <c r="W172" s="59"/>
    </row>
    <row r="173" spans="1:23" ht="15.75" x14ac:dyDescent="0.25">
      <c r="M173" s="50"/>
      <c r="N173" s="946"/>
      <c r="O173" s="945"/>
      <c r="P173" s="51"/>
      <c r="Q173" s="945"/>
      <c r="R173" s="51"/>
      <c r="S173" s="945"/>
      <c r="T173" s="945"/>
      <c r="U173" s="945"/>
      <c r="V173" s="54"/>
      <c r="W173" s="59"/>
    </row>
    <row r="174" spans="1:23" ht="15.75" x14ac:dyDescent="0.25">
      <c r="B174" s="531"/>
      <c r="C174" s="531"/>
      <c r="M174" s="50"/>
      <c r="N174" s="946"/>
      <c r="O174" s="945"/>
      <c r="P174" s="51"/>
      <c r="Q174" s="945"/>
      <c r="R174" s="51"/>
      <c r="S174" s="945"/>
      <c r="T174" s="945"/>
      <c r="U174" s="945"/>
      <c r="V174" s="54"/>
      <c r="W174" s="59"/>
    </row>
    <row r="175" spans="1:23" ht="15.75" x14ac:dyDescent="0.25">
      <c r="B175" s="530" t="s">
        <v>1050</v>
      </c>
      <c r="C175" s="530">
        <v>7</v>
      </c>
      <c r="M175" s="50"/>
      <c r="N175" s="379"/>
      <c r="O175" s="56"/>
      <c r="P175" s="379"/>
      <c r="Q175" s="56"/>
      <c r="R175" s="379"/>
      <c r="S175" s="378"/>
      <c r="T175" s="56"/>
      <c r="U175" s="56"/>
      <c r="V175" s="54"/>
      <c r="W175" s="57"/>
    </row>
    <row r="176" spans="1:23" x14ac:dyDescent="0.25">
      <c r="B176" s="530" t="s">
        <v>1051</v>
      </c>
      <c r="C176" s="530">
        <v>112</v>
      </c>
      <c r="M176" s="940"/>
      <c r="N176" s="940"/>
      <c r="O176" s="940"/>
      <c r="P176" s="940"/>
      <c r="Q176" s="940"/>
      <c r="R176" s="940"/>
      <c r="S176" s="940"/>
      <c r="T176" s="940"/>
      <c r="U176" s="940"/>
      <c r="V176" s="940"/>
      <c r="W176" s="940"/>
    </row>
    <row r="177" spans="2:23" x14ac:dyDescent="0.25">
      <c r="B177" s="530" t="s">
        <v>1110</v>
      </c>
      <c r="C177" s="530">
        <v>10</v>
      </c>
      <c r="H177" s="936"/>
      <c r="I177" s="936"/>
      <c r="J177" s="936"/>
      <c r="K177" s="936"/>
      <c r="M177" s="941"/>
      <c r="N177" s="941"/>
      <c r="O177" s="941"/>
      <c r="P177" s="941"/>
      <c r="Q177" s="941"/>
      <c r="R177" s="941"/>
      <c r="S177" s="941"/>
      <c r="T177" s="941"/>
      <c r="U177" s="941"/>
      <c r="V177" s="941"/>
      <c r="W177" s="941"/>
    </row>
    <row r="178" spans="2:23" x14ac:dyDescent="0.25">
      <c r="B178" s="530" t="s">
        <v>1111</v>
      </c>
      <c r="C178" s="530">
        <v>4</v>
      </c>
      <c r="M178" s="942"/>
      <c r="N178" s="942"/>
      <c r="O178" s="942"/>
      <c r="P178" s="942"/>
      <c r="Q178" s="942"/>
      <c r="R178" s="942"/>
      <c r="S178" s="942"/>
      <c r="T178" s="942"/>
      <c r="U178" s="942"/>
      <c r="V178" s="942"/>
      <c r="W178" s="942"/>
    </row>
    <row r="179" spans="2:23" x14ac:dyDescent="0.25">
      <c r="M179" s="937"/>
      <c r="N179" s="937"/>
      <c r="O179" s="937"/>
      <c r="P179" s="937"/>
      <c r="Q179" s="937"/>
      <c r="R179" s="937"/>
      <c r="S179" s="937"/>
      <c r="T179" s="937"/>
      <c r="U179" s="937"/>
      <c r="V179" s="937"/>
      <c r="W179" s="937"/>
    </row>
    <row r="180" spans="2:23" x14ac:dyDescent="0.25">
      <c r="T180" s="939"/>
      <c r="U180" s="939"/>
      <c r="V180" s="939"/>
      <c r="W180" s="939"/>
    </row>
    <row r="181" spans="2:23" x14ac:dyDescent="0.25">
      <c r="T181" s="382"/>
      <c r="U181" s="382"/>
      <c r="V181" s="382"/>
      <c r="W181" s="382"/>
    </row>
    <row r="182" spans="2:23" x14ac:dyDescent="0.25">
      <c r="V182" s="11"/>
      <c r="W182" s="7"/>
    </row>
    <row r="183" spans="2:23" x14ac:dyDescent="0.25">
      <c r="V183" s="11"/>
      <c r="W183" s="7"/>
    </row>
    <row r="184" spans="2:23" x14ac:dyDescent="0.25">
      <c r="V184" s="11"/>
      <c r="W184" s="7"/>
    </row>
    <row r="185" spans="2:23" x14ac:dyDescent="0.25">
      <c r="V185" s="11"/>
      <c r="W185" s="7"/>
    </row>
    <row r="186" spans="2:23" x14ac:dyDescent="0.25">
      <c r="T186" s="936"/>
      <c r="U186" s="936"/>
      <c r="V186" s="936"/>
      <c r="W186" s="936"/>
    </row>
  </sheetData>
  <mergeCells count="46">
    <mergeCell ref="T186:W186"/>
    <mergeCell ref="M176:W176"/>
    <mergeCell ref="H177:K177"/>
    <mergeCell ref="M177:W177"/>
    <mergeCell ref="M178:W178"/>
    <mergeCell ref="M179:W179"/>
    <mergeCell ref="T180:W180"/>
    <mergeCell ref="Q169:Q174"/>
    <mergeCell ref="S169:S174"/>
    <mergeCell ref="T169:T174"/>
    <mergeCell ref="U169:U174"/>
    <mergeCell ref="A170:K170"/>
    <mergeCell ref="H171:K171"/>
    <mergeCell ref="B172:D172"/>
    <mergeCell ref="H172:K172"/>
    <mergeCell ref="A169:K169"/>
    <mergeCell ref="N169:N174"/>
    <mergeCell ref="O169:O174"/>
    <mergeCell ref="U29:U31"/>
    <mergeCell ref="S30:S31"/>
    <mergeCell ref="A166:I166"/>
    <mergeCell ref="J166:K166"/>
    <mergeCell ref="A167:K167"/>
    <mergeCell ref="O167:O168"/>
    <mergeCell ref="A168:K168"/>
    <mergeCell ref="Q32:Q168"/>
    <mergeCell ref="T32:T168"/>
    <mergeCell ref="U32:U168"/>
    <mergeCell ref="N29:N31"/>
    <mergeCell ref="O29:O31"/>
    <mergeCell ref="T29:T31"/>
    <mergeCell ref="A4:K4"/>
    <mergeCell ref="M19:O19"/>
    <mergeCell ref="R19:U19"/>
    <mergeCell ref="N21:N26"/>
    <mergeCell ref="O21:O26"/>
    <mergeCell ref="T21:T22"/>
    <mergeCell ref="Q25:Q26"/>
    <mergeCell ref="T25:T26"/>
    <mergeCell ref="U25:U26"/>
    <mergeCell ref="A1:D1"/>
    <mergeCell ref="F1:J1"/>
    <mergeCell ref="A2:D2"/>
    <mergeCell ref="F2:J2"/>
    <mergeCell ref="A3:C3"/>
    <mergeCell ref="F3:I3"/>
  </mergeCells>
  <pageMargins left="0.45" right="0.2" top="0.25" bottom="0.25" header="0.3" footer="0.3"/>
  <pageSetup paperSize="9" orientation="landscape" verticalDpi="300" r:id="rId1"/>
  <headerFooter>
    <oddFooter>Page &amp;P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topLeftCell="A7" workbookViewId="0">
      <selection activeCell="A9" sqref="A9:XFD9"/>
    </sheetView>
  </sheetViews>
  <sheetFormatPr defaultRowHeight="15" x14ac:dyDescent="0.25"/>
  <cols>
    <col min="1" max="1" width="4.140625" style="1" customWidth="1"/>
    <col min="2" max="2" width="20" style="1" customWidth="1"/>
    <col min="3" max="3" width="8.28515625" style="1" customWidth="1"/>
    <col min="4" max="4" width="12.140625" style="1" customWidth="1"/>
    <col min="5" max="5" width="27.5703125" style="1" customWidth="1"/>
    <col min="6" max="6" width="15.7109375" style="1" customWidth="1"/>
    <col min="7" max="7" width="7.7109375" style="1" customWidth="1"/>
    <col min="8" max="8" width="9.85546875" style="1" customWidth="1"/>
    <col min="9" max="9" width="11.85546875" style="1" customWidth="1"/>
    <col min="10" max="10" width="10.85546875" style="11" customWidth="1"/>
    <col min="11" max="11" width="10.85546875" style="7" customWidth="1"/>
    <col min="12" max="16384" width="9.140625" style="1"/>
  </cols>
  <sheetData>
    <row r="1" spans="1:23" ht="15.75" x14ac:dyDescent="0.25">
      <c r="A1" s="953" t="s">
        <v>0</v>
      </c>
      <c r="B1" s="953"/>
      <c r="C1" s="953"/>
      <c r="D1" s="953"/>
      <c r="F1" s="932" t="s">
        <v>11</v>
      </c>
      <c r="G1" s="932"/>
      <c r="H1" s="932"/>
      <c r="I1" s="932"/>
      <c r="J1" s="932"/>
    </row>
    <row r="2" spans="1:23" ht="16.5" x14ac:dyDescent="0.25">
      <c r="A2" s="933" t="s">
        <v>262</v>
      </c>
      <c r="B2" s="933"/>
      <c r="C2" s="933"/>
      <c r="D2" s="933"/>
      <c r="F2" s="933" t="s">
        <v>63</v>
      </c>
      <c r="G2" s="933"/>
      <c r="H2" s="933"/>
      <c r="I2" s="933"/>
      <c r="J2" s="933"/>
    </row>
    <row r="3" spans="1:23" x14ac:dyDescent="0.25">
      <c r="A3" s="937"/>
      <c r="B3" s="937"/>
      <c r="C3" s="937"/>
      <c r="D3" s="533"/>
      <c r="F3" s="937"/>
      <c r="G3" s="937"/>
      <c r="H3" s="937"/>
      <c r="I3" s="937"/>
    </row>
    <row r="4" spans="1:23" ht="30.75" customHeight="1" x14ac:dyDescent="0.25">
      <c r="A4" s="938" t="s">
        <v>1</v>
      </c>
      <c r="B4" s="938"/>
      <c r="C4" s="938"/>
      <c r="D4" s="938"/>
      <c r="E4" s="938"/>
      <c r="F4" s="938"/>
      <c r="G4" s="938"/>
      <c r="H4" s="938"/>
      <c r="I4" s="938"/>
      <c r="J4" s="938"/>
      <c r="K4" s="938"/>
    </row>
    <row r="5" spans="1:23" s="2" customFormat="1" ht="75" customHeight="1" x14ac:dyDescent="0.25">
      <c r="A5" s="225" t="s">
        <v>2</v>
      </c>
      <c r="B5" s="225" t="s">
        <v>194</v>
      </c>
      <c r="C5" s="225" t="s">
        <v>4</v>
      </c>
      <c r="D5" s="225" t="s">
        <v>195</v>
      </c>
      <c r="E5" s="226" t="s">
        <v>196</v>
      </c>
      <c r="F5" s="226" t="s">
        <v>7</v>
      </c>
      <c r="G5" s="226" t="s">
        <v>197</v>
      </c>
      <c r="H5" s="226" t="s">
        <v>76</v>
      </c>
      <c r="I5" s="226" t="s">
        <v>8</v>
      </c>
      <c r="J5" s="227" t="s">
        <v>9</v>
      </c>
      <c r="K5" s="228" t="s">
        <v>13</v>
      </c>
    </row>
    <row r="6" spans="1:23" s="533" customFormat="1" ht="44.25" customHeight="1" x14ac:dyDescent="0.25">
      <c r="A6" s="209">
        <v>1</v>
      </c>
      <c r="B6" s="210" t="s">
        <v>1189</v>
      </c>
      <c r="C6" s="211" t="s">
        <v>225</v>
      </c>
      <c r="D6" s="211" t="s">
        <v>1190</v>
      </c>
      <c r="E6" s="212" t="s">
        <v>1191</v>
      </c>
      <c r="F6" s="219" t="s">
        <v>1204</v>
      </c>
      <c r="G6" s="288" t="s">
        <v>992</v>
      </c>
      <c r="H6" s="286" t="s">
        <v>77</v>
      </c>
      <c r="I6" s="265" t="s">
        <v>742</v>
      </c>
      <c r="J6" s="215">
        <v>300000</v>
      </c>
      <c r="K6" s="216"/>
    </row>
    <row r="7" spans="1:23" s="548" customFormat="1" ht="55.5" customHeight="1" x14ac:dyDescent="0.25">
      <c r="A7" s="209">
        <v>2</v>
      </c>
      <c r="B7" s="210" t="s">
        <v>500</v>
      </c>
      <c r="C7" s="211" t="s">
        <v>241</v>
      </c>
      <c r="D7" s="211" t="s">
        <v>1195</v>
      </c>
      <c r="E7" s="212" t="s">
        <v>1196</v>
      </c>
      <c r="F7" s="219" t="s">
        <v>1204</v>
      </c>
      <c r="G7" s="288" t="s">
        <v>992</v>
      </c>
      <c r="H7" s="286" t="s">
        <v>77</v>
      </c>
      <c r="I7" s="265" t="s">
        <v>742</v>
      </c>
      <c r="J7" s="215">
        <v>300000</v>
      </c>
      <c r="K7" s="216"/>
    </row>
    <row r="8" spans="1:23" s="548" customFormat="1" ht="55.5" customHeight="1" x14ac:dyDescent="0.25">
      <c r="A8" s="209">
        <v>3</v>
      </c>
      <c r="B8" s="210" t="s">
        <v>910</v>
      </c>
      <c r="C8" s="211" t="s">
        <v>228</v>
      </c>
      <c r="D8" s="211" t="s">
        <v>360</v>
      </c>
      <c r="E8" s="212" t="s">
        <v>1197</v>
      </c>
      <c r="F8" s="219" t="s">
        <v>1207</v>
      </c>
      <c r="G8" s="288" t="s">
        <v>992</v>
      </c>
      <c r="H8" s="286" t="s">
        <v>77</v>
      </c>
      <c r="I8" s="265" t="s">
        <v>742</v>
      </c>
      <c r="J8" s="215">
        <v>300000</v>
      </c>
      <c r="K8" s="216"/>
    </row>
    <row r="9" spans="1:23" s="548" customFormat="1" ht="55.5" customHeight="1" x14ac:dyDescent="0.25">
      <c r="A9" s="209">
        <v>4</v>
      </c>
      <c r="B9" s="210" t="s">
        <v>910</v>
      </c>
      <c r="C9" s="211" t="s">
        <v>228</v>
      </c>
      <c r="D9" s="211" t="s">
        <v>244</v>
      </c>
      <c r="E9" s="212" t="s">
        <v>1198</v>
      </c>
      <c r="F9" s="219" t="s">
        <v>1205</v>
      </c>
      <c r="G9" s="288" t="s">
        <v>992</v>
      </c>
      <c r="H9" s="286" t="s">
        <v>77</v>
      </c>
      <c r="I9" s="265" t="s">
        <v>742</v>
      </c>
      <c r="J9" s="215">
        <v>300000</v>
      </c>
      <c r="K9" s="216"/>
    </row>
    <row r="10" spans="1:23" s="549" customFormat="1" ht="55.5" customHeight="1" x14ac:dyDescent="0.25">
      <c r="A10" s="209">
        <v>5</v>
      </c>
      <c r="B10" s="210" t="s">
        <v>841</v>
      </c>
      <c r="C10" s="211" t="s">
        <v>167</v>
      </c>
      <c r="D10" s="211" t="s">
        <v>862</v>
      </c>
      <c r="E10" s="212" t="s">
        <v>1199</v>
      </c>
      <c r="F10" s="219" t="s">
        <v>1204</v>
      </c>
      <c r="G10" s="288" t="s">
        <v>992</v>
      </c>
      <c r="H10" s="286" t="s">
        <v>77</v>
      </c>
      <c r="I10" s="265" t="s">
        <v>742</v>
      </c>
      <c r="J10" s="215">
        <v>300000</v>
      </c>
      <c r="K10" s="216"/>
    </row>
    <row r="11" spans="1:23" s="548" customFormat="1" ht="55.5" customHeight="1" x14ac:dyDescent="0.25">
      <c r="A11" s="209">
        <v>6</v>
      </c>
      <c r="B11" s="371" t="s">
        <v>1214</v>
      </c>
      <c r="C11" s="368" t="s">
        <v>596</v>
      </c>
      <c r="D11" s="368" t="s">
        <v>1215</v>
      </c>
      <c r="E11" s="212" t="s">
        <v>1216</v>
      </c>
      <c r="F11" s="264" t="s">
        <v>888</v>
      </c>
      <c r="G11" s="288" t="s">
        <v>992</v>
      </c>
      <c r="H11" s="286" t="s">
        <v>77</v>
      </c>
      <c r="I11" s="265" t="s">
        <v>742</v>
      </c>
      <c r="J11" s="215">
        <v>300000</v>
      </c>
      <c r="K11" s="216"/>
    </row>
    <row r="12" spans="1:23" s="548" customFormat="1" ht="44.25" customHeight="1" x14ac:dyDescent="0.25">
      <c r="A12" s="209">
        <v>7</v>
      </c>
      <c r="B12" s="371" t="s">
        <v>314</v>
      </c>
      <c r="C12" s="368" t="s">
        <v>839</v>
      </c>
      <c r="D12" s="368" t="s">
        <v>1200</v>
      </c>
      <c r="E12" s="212" t="s">
        <v>1201</v>
      </c>
      <c r="F12" s="264" t="s">
        <v>1206</v>
      </c>
      <c r="G12" s="288" t="s">
        <v>1202</v>
      </c>
      <c r="H12" s="286" t="s">
        <v>77</v>
      </c>
      <c r="I12" s="265" t="s">
        <v>742</v>
      </c>
      <c r="J12" s="215">
        <v>300000</v>
      </c>
      <c r="K12" s="216"/>
    </row>
    <row r="13" spans="1:23" s="548" customFormat="1" ht="65.25" customHeight="1" x14ac:dyDescent="0.25">
      <c r="A13" s="209">
        <v>8</v>
      </c>
      <c r="B13" s="371" t="s">
        <v>910</v>
      </c>
      <c r="C13" s="368" t="s">
        <v>228</v>
      </c>
      <c r="D13" s="211"/>
      <c r="E13" s="212" t="s">
        <v>1203</v>
      </c>
      <c r="F13" s="264" t="s">
        <v>1206</v>
      </c>
      <c r="G13" s="288" t="s">
        <v>1193</v>
      </c>
      <c r="H13" s="286" t="s">
        <v>77</v>
      </c>
      <c r="I13" s="265" t="s">
        <v>742</v>
      </c>
      <c r="J13" s="215">
        <v>300000</v>
      </c>
      <c r="K13" s="216"/>
    </row>
    <row r="14" spans="1:23" s="548" customFormat="1" ht="65.25" customHeight="1" x14ac:dyDescent="0.25">
      <c r="A14" s="209">
        <v>9</v>
      </c>
      <c r="B14" s="371" t="s">
        <v>474</v>
      </c>
      <c r="C14" s="368" t="s">
        <v>590</v>
      </c>
      <c r="D14" s="211" t="s">
        <v>1212</v>
      </c>
      <c r="E14" s="212" t="s">
        <v>1208</v>
      </c>
      <c r="F14" s="264" t="s">
        <v>1210</v>
      </c>
      <c r="G14" s="288" t="s">
        <v>1202</v>
      </c>
      <c r="H14" s="286" t="s">
        <v>484</v>
      </c>
      <c r="I14" s="265" t="s">
        <v>1211</v>
      </c>
      <c r="J14" s="215">
        <v>1000000</v>
      </c>
      <c r="K14" s="216"/>
    </row>
    <row r="15" spans="1:23" s="533" customFormat="1" ht="62.25" customHeight="1" x14ac:dyDescent="0.25">
      <c r="A15" s="209">
        <v>10</v>
      </c>
      <c r="B15" s="211" t="s">
        <v>552</v>
      </c>
      <c r="C15" s="211" t="s">
        <v>167</v>
      </c>
      <c r="D15" s="211" t="s">
        <v>1213</v>
      </c>
      <c r="E15" s="212" t="s">
        <v>1192</v>
      </c>
      <c r="F15" s="212" t="s">
        <v>1209</v>
      </c>
      <c r="G15" s="213" t="s">
        <v>1193</v>
      </c>
      <c r="H15" s="286" t="s">
        <v>419</v>
      </c>
      <c r="I15" s="265" t="s">
        <v>1194</v>
      </c>
      <c r="J15" s="215">
        <v>7500000</v>
      </c>
      <c r="K15" s="216"/>
    </row>
    <row r="16" spans="1:23" s="533" customFormat="1" ht="24" customHeight="1" x14ac:dyDescent="0.25">
      <c r="A16" s="977" t="s">
        <v>261</v>
      </c>
      <c r="B16" s="978"/>
      <c r="C16" s="978"/>
      <c r="D16" s="978"/>
      <c r="E16" s="978"/>
      <c r="F16" s="978"/>
      <c r="G16" s="978"/>
      <c r="H16" s="978"/>
      <c r="I16" s="979"/>
      <c r="J16" s="980">
        <f>SUM(J6:J15)</f>
        <v>10900000</v>
      </c>
      <c r="K16" s="981"/>
      <c r="M16" s="50"/>
      <c r="N16" s="60"/>
      <c r="O16" s="535"/>
      <c r="P16" s="51"/>
      <c r="Q16" s="945"/>
      <c r="R16" s="51"/>
      <c r="S16" s="534"/>
      <c r="T16" s="945"/>
      <c r="U16" s="945"/>
      <c r="V16" s="54"/>
      <c r="W16" s="59"/>
    </row>
    <row r="17" spans="1:23" ht="21.75" customHeight="1" x14ac:dyDescent="0.25">
      <c r="A17" s="976" t="s">
        <v>1217</v>
      </c>
      <c r="B17" s="976"/>
      <c r="C17" s="976"/>
      <c r="D17" s="976"/>
      <c r="E17" s="976"/>
      <c r="F17" s="976"/>
      <c r="G17" s="976"/>
      <c r="H17" s="976"/>
      <c r="I17" s="976"/>
      <c r="J17" s="976"/>
      <c r="K17" s="976"/>
      <c r="M17" s="50"/>
      <c r="N17" s="60"/>
      <c r="O17" s="945"/>
      <c r="P17" s="51"/>
      <c r="Q17" s="945"/>
      <c r="R17" s="51"/>
      <c r="S17" s="52"/>
      <c r="T17" s="945"/>
      <c r="U17" s="945"/>
      <c r="V17" s="54"/>
      <c r="W17" s="59"/>
    </row>
    <row r="18" spans="1:23" ht="18.75" customHeight="1" x14ac:dyDescent="0.25">
      <c r="A18" s="941" t="s">
        <v>12</v>
      </c>
      <c r="B18" s="941"/>
      <c r="C18" s="941"/>
      <c r="D18" s="941"/>
      <c r="E18" s="941"/>
      <c r="F18" s="941"/>
      <c r="G18" s="941"/>
      <c r="H18" s="941"/>
      <c r="I18" s="941"/>
      <c r="J18" s="941"/>
      <c r="K18" s="941"/>
      <c r="M18" s="50"/>
      <c r="N18" s="535"/>
      <c r="O18" s="945"/>
      <c r="P18" s="51"/>
      <c r="Q18" s="945"/>
      <c r="R18" s="51"/>
      <c r="S18" s="534"/>
      <c r="T18" s="945"/>
      <c r="U18" s="945"/>
      <c r="V18" s="54"/>
      <c r="W18" s="59"/>
    </row>
    <row r="19" spans="1:23" s="532" customFormat="1" ht="18.75" customHeight="1" x14ac:dyDescent="0.25">
      <c r="A19" s="942" t="s">
        <v>14</v>
      </c>
      <c r="B19" s="942"/>
      <c r="C19" s="942"/>
      <c r="D19" s="942"/>
      <c r="E19" s="942"/>
      <c r="F19" s="942"/>
      <c r="G19" s="942"/>
      <c r="H19" s="942"/>
      <c r="I19" s="942"/>
      <c r="J19" s="942"/>
      <c r="K19" s="942"/>
      <c r="L19" s="27"/>
      <c r="M19" s="50"/>
      <c r="N19" s="946"/>
      <c r="O19" s="945"/>
      <c r="P19" s="51"/>
      <c r="Q19" s="945"/>
      <c r="R19" s="51"/>
      <c r="S19" s="945"/>
      <c r="T19" s="945"/>
      <c r="U19" s="945"/>
      <c r="V19" s="54"/>
      <c r="W19" s="59"/>
    </row>
    <row r="20" spans="1:23" ht="15.75" x14ac:dyDescent="0.25">
      <c r="A20" s="937"/>
      <c r="B20" s="937"/>
      <c r="C20" s="937"/>
      <c r="D20" s="937"/>
      <c r="E20" s="937"/>
      <c r="F20" s="937"/>
      <c r="G20" s="937"/>
      <c r="H20" s="937"/>
      <c r="I20" s="937"/>
      <c r="J20" s="937"/>
      <c r="K20" s="937"/>
      <c r="M20" s="50"/>
      <c r="N20" s="946"/>
      <c r="O20" s="945"/>
      <c r="P20" s="51"/>
      <c r="Q20" s="945"/>
      <c r="R20" s="51"/>
      <c r="S20" s="945"/>
      <c r="T20" s="945"/>
      <c r="U20" s="945"/>
      <c r="V20" s="54"/>
      <c r="W20" s="59"/>
    </row>
    <row r="21" spans="1:23" ht="19.5" customHeight="1" x14ac:dyDescent="0.25">
      <c r="H21" s="939" t="s">
        <v>1218</v>
      </c>
      <c r="I21" s="939"/>
      <c r="J21" s="939"/>
      <c r="K21" s="939"/>
      <c r="M21" s="50"/>
      <c r="N21" s="946"/>
      <c r="O21" s="945"/>
      <c r="P21" s="51"/>
      <c r="Q21" s="945"/>
      <c r="R21" s="51"/>
      <c r="S21" s="945"/>
      <c r="T21" s="945"/>
      <c r="U21" s="945"/>
      <c r="V21" s="54"/>
      <c r="W21" s="59"/>
    </row>
    <row r="22" spans="1:23" ht="21.75" customHeight="1" x14ac:dyDescent="0.25">
      <c r="B22" s="949" t="s">
        <v>878</v>
      </c>
      <c r="C22" s="949"/>
      <c r="D22" s="949"/>
      <c r="H22" s="957" t="s">
        <v>260</v>
      </c>
      <c r="I22" s="957"/>
      <c r="J22" s="957"/>
      <c r="K22" s="957"/>
      <c r="M22" s="50"/>
      <c r="N22" s="946"/>
      <c r="O22" s="945"/>
      <c r="P22" s="51"/>
      <c r="Q22" s="945"/>
      <c r="R22" s="51"/>
      <c r="S22" s="945"/>
      <c r="T22" s="945"/>
      <c r="U22" s="945"/>
      <c r="V22" s="54"/>
      <c r="W22" s="59"/>
    </row>
    <row r="23" spans="1:23" ht="15.75" x14ac:dyDescent="0.25">
      <c r="M23" s="50"/>
      <c r="N23" s="946"/>
      <c r="O23" s="945"/>
      <c r="P23" s="51"/>
      <c r="Q23" s="945"/>
      <c r="R23" s="51"/>
      <c r="S23" s="945"/>
      <c r="T23" s="945"/>
      <c r="U23" s="945"/>
      <c r="V23" s="54"/>
      <c r="W23" s="59"/>
    </row>
    <row r="24" spans="1:23" ht="15.75" x14ac:dyDescent="0.25">
      <c r="B24" s="531"/>
      <c r="C24" s="531"/>
      <c r="M24" s="50"/>
      <c r="N24" s="946"/>
      <c r="O24" s="945"/>
      <c r="P24" s="51"/>
      <c r="Q24" s="945"/>
      <c r="R24" s="51"/>
      <c r="S24" s="945"/>
      <c r="T24" s="945"/>
      <c r="U24" s="945"/>
      <c r="V24" s="54"/>
      <c r="W24" s="59"/>
    </row>
    <row r="25" spans="1:23" ht="15.75" x14ac:dyDescent="0.25">
      <c r="B25" s="530"/>
      <c r="C25" s="530"/>
      <c r="M25" s="50"/>
      <c r="N25" s="535"/>
      <c r="O25" s="56"/>
      <c r="P25" s="535"/>
      <c r="Q25" s="56"/>
      <c r="R25" s="535"/>
      <c r="S25" s="534"/>
      <c r="T25" s="56"/>
      <c r="U25" s="56"/>
      <c r="V25" s="54"/>
      <c r="W25" s="57"/>
    </row>
    <row r="26" spans="1:23" x14ac:dyDescent="0.25">
      <c r="B26" s="530"/>
      <c r="C26" s="530"/>
      <c r="M26" s="940"/>
      <c r="N26" s="940"/>
      <c r="O26" s="940"/>
      <c r="P26" s="940"/>
      <c r="Q26" s="940"/>
      <c r="R26" s="940"/>
      <c r="S26" s="940"/>
      <c r="T26" s="940"/>
      <c r="U26" s="940"/>
      <c r="V26" s="940"/>
      <c r="W26" s="940"/>
    </row>
    <row r="27" spans="1:23" x14ac:dyDescent="0.25">
      <c r="B27" s="530"/>
      <c r="C27" s="530"/>
      <c r="H27" s="936"/>
      <c r="I27" s="936"/>
      <c r="J27" s="936"/>
      <c r="K27" s="936"/>
      <c r="M27" s="941"/>
      <c r="N27" s="941"/>
      <c r="O27" s="941"/>
      <c r="P27" s="941"/>
      <c r="Q27" s="941"/>
      <c r="R27" s="941"/>
      <c r="S27" s="941"/>
      <c r="T27" s="941"/>
      <c r="U27" s="941"/>
      <c r="V27" s="941"/>
      <c r="W27" s="941"/>
    </row>
    <row r="28" spans="1:23" x14ac:dyDescent="0.25">
      <c r="B28" s="530"/>
      <c r="C28" s="530"/>
      <c r="M28" s="942"/>
      <c r="N28" s="942"/>
      <c r="O28" s="942"/>
      <c r="P28" s="942"/>
      <c r="Q28" s="942"/>
      <c r="R28" s="942"/>
      <c r="S28" s="942"/>
      <c r="T28" s="942"/>
      <c r="U28" s="942"/>
      <c r="V28" s="942"/>
      <c r="W28" s="942"/>
    </row>
    <row r="29" spans="1:23" x14ac:dyDescent="0.25">
      <c r="M29" s="937"/>
      <c r="N29" s="937"/>
      <c r="O29" s="937"/>
      <c r="P29" s="937"/>
      <c r="Q29" s="937"/>
      <c r="R29" s="937"/>
      <c r="S29" s="937"/>
      <c r="T29" s="937"/>
      <c r="U29" s="937"/>
      <c r="V29" s="937"/>
      <c r="W29" s="937"/>
    </row>
    <row r="30" spans="1:23" x14ac:dyDescent="0.25">
      <c r="B30" s="1">
        <v>2016</v>
      </c>
      <c r="C30" s="1">
        <v>6</v>
      </c>
      <c r="T30" s="939"/>
      <c r="U30" s="939"/>
      <c r="V30" s="939"/>
      <c r="W30" s="939"/>
    </row>
    <row r="31" spans="1:23" x14ac:dyDescent="0.25">
      <c r="B31" s="1">
        <v>2017</v>
      </c>
      <c r="C31" s="588" t="s">
        <v>1549</v>
      </c>
      <c r="D31" s="1" t="s">
        <v>1548</v>
      </c>
      <c r="T31" s="536"/>
      <c r="U31" s="536"/>
      <c r="V31" s="536"/>
      <c r="W31" s="536"/>
    </row>
    <row r="32" spans="1:23" x14ac:dyDescent="0.25">
      <c r="V32" s="11"/>
      <c r="W32" s="7"/>
    </row>
    <row r="33" spans="20:23" x14ac:dyDescent="0.25">
      <c r="V33" s="11"/>
      <c r="W33" s="7"/>
    </row>
    <row r="34" spans="20:23" x14ac:dyDescent="0.25">
      <c r="V34" s="11"/>
      <c r="W34" s="7"/>
    </row>
    <row r="35" spans="20:23" x14ac:dyDescent="0.25">
      <c r="V35" s="11"/>
      <c r="W35" s="7"/>
    </row>
    <row r="36" spans="20:23" x14ac:dyDescent="0.25">
      <c r="T36" s="936"/>
      <c r="U36" s="936"/>
      <c r="V36" s="936"/>
      <c r="W36" s="936"/>
    </row>
  </sheetData>
  <mergeCells count="33">
    <mergeCell ref="H27:K27"/>
    <mergeCell ref="T36:W36"/>
    <mergeCell ref="M26:W26"/>
    <mergeCell ref="M27:W27"/>
    <mergeCell ref="M28:W28"/>
    <mergeCell ref="M29:W29"/>
    <mergeCell ref="T30:W30"/>
    <mergeCell ref="Q19:Q24"/>
    <mergeCell ref="S19:S24"/>
    <mergeCell ref="T19:T24"/>
    <mergeCell ref="U19:U24"/>
    <mergeCell ref="A20:K20"/>
    <mergeCell ref="H21:K21"/>
    <mergeCell ref="B22:D22"/>
    <mergeCell ref="H22:K22"/>
    <mergeCell ref="A19:K19"/>
    <mergeCell ref="N19:N24"/>
    <mergeCell ref="O19:O24"/>
    <mergeCell ref="Q16:Q18"/>
    <mergeCell ref="T16:T18"/>
    <mergeCell ref="U16:U18"/>
    <mergeCell ref="A4:K4"/>
    <mergeCell ref="A1:D1"/>
    <mergeCell ref="F1:J1"/>
    <mergeCell ref="A2:D2"/>
    <mergeCell ref="F2:J2"/>
    <mergeCell ref="A3:C3"/>
    <mergeCell ref="F3:I3"/>
    <mergeCell ref="A16:I16"/>
    <mergeCell ref="J16:K16"/>
    <mergeCell ref="A17:K17"/>
    <mergeCell ref="O17:O18"/>
    <mergeCell ref="A18:K18"/>
  </mergeCells>
  <pageMargins left="0.45" right="0.2" top="0.25" bottom="0.25" header="0.3" footer="0.3"/>
  <pageSetup paperSize="9" orientation="landscape" verticalDpi="300" r:id="rId1"/>
  <headerFooter>
    <oddFooter>Page &amp;P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opLeftCell="A28" workbookViewId="0">
      <selection activeCell="A44" sqref="A44:XFD44"/>
    </sheetView>
  </sheetViews>
  <sheetFormatPr defaultRowHeight="15" x14ac:dyDescent="0.25"/>
  <cols>
    <col min="1" max="1" width="4.140625" style="1" customWidth="1"/>
    <col min="2" max="2" width="20" style="1" customWidth="1"/>
    <col min="3" max="3" width="8.28515625" style="1" customWidth="1"/>
    <col min="4" max="4" width="13.140625" style="1" customWidth="1"/>
    <col min="5" max="5" width="27.5703125" style="1" customWidth="1"/>
    <col min="6" max="6" width="26.140625" style="1" customWidth="1"/>
    <col min="7" max="7" width="7.7109375" style="1" customWidth="1"/>
    <col min="8" max="8" width="9.85546875" style="1" customWidth="1"/>
    <col min="9" max="9" width="21.28515625" style="1" customWidth="1"/>
    <col min="10" max="16384" width="9.140625" style="1"/>
  </cols>
  <sheetData>
    <row r="1" spans="1:9" ht="15.75" x14ac:dyDescent="0.25">
      <c r="A1" s="953" t="s">
        <v>0</v>
      </c>
      <c r="B1" s="953"/>
      <c r="C1" s="953"/>
      <c r="D1" s="953"/>
      <c r="F1" s="932" t="s">
        <v>11</v>
      </c>
      <c r="G1" s="932"/>
      <c r="H1" s="932"/>
      <c r="I1" s="932"/>
    </row>
    <row r="2" spans="1:9" ht="16.5" x14ac:dyDescent="0.25">
      <c r="A2" s="933" t="s">
        <v>262</v>
      </c>
      <c r="B2" s="933"/>
      <c r="C2" s="933"/>
      <c r="D2" s="933"/>
      <c r="F2" s="933" t="s">
        <v>63</v>
      </c>
      <c r="G2" s="933"/>
      <c r="H2" s="933"/>
      <c r="I2" s="933"/>
    </row>
    <row r="3" spans="1:9" x14ac:dyDescent="0.25">
      <c r="A3" s="937"/>
      <c r="B3" s="937"/>
      <c r="C3" s="937"/>
      <c r="D3" s="550"/>
      <c r="F3" s="937"/>
      <c r="G3" s="937"/>
      <c r="H3" s="937"/>
      <c r="I3" s="937"/>
    </row>
    <row r="4" spans="1:9" ht="30.75" customHeight="1" x14ac:dyDescent="0.25">
      <c r="A4" s="938" t="s">
        <v>1</v>
      </c>
      <c r="B4" s="938"/>
      <c r="C4" s="938"/>
      <c r="D4" s="938"/>
      <c r="E4" s="938"/>
      <c r="F4" s="938"/>
      <c r="G4" s="938"/>
      <c r="H4" s="938"/>
      <c r="I4" s="938"/>
    </row>
    <row r="5" spans="1:9" s="2" customFormat="1" ht="75" customHeight="1" x14ac:dyDescent="0.25">
      <c r="A5" s="225" t="s">
        <v>2</v>
      </c>
      <c r="B5" s="225" t="s">
        <v>194</v>
      </c>
      <c r="C5" s="225" t="s">
        <v>4</v>
      </c>
      <c r="D5" s="225" t="s">
        <v>195</v>
      </c>
      <c r="E5" s="226" t="s">
        <v>196</v>
      </c>
      <c r="F5" s="226" t="s">
        <v>7</v>
      </c>
      <c r="G5" s="226" t="s">
        <v>197</v>
      </c>
      <c r="H5" s="226" t="s">
        <v>76</v>
      </c>
      <c r="I5" s="226" t="s">
        <v>13</v>
      </c>
    </row>
    <row r="6" spans="1:9" s="550" customFormat="1" ht="50.25" customHeight="1" x14ac:dyDescent="0.25">
      <c r="A6" s="562">
        <v>1</v>
      </c>
      <c r="B6" s="371" t="s">
        <v>300</v>
      </c>
      <c r="C6" s="368" t="s">
        <v>225</v>
      </c>
      <c r="D6" s="368"/>
      <c r="E6" s="369" t="s">
        <v>1219</v>
      </c>
      <c r="F6" s="374" t="s">
        <v>1223</v>
      </c>
      <c r="G6" s="560" t="s">
        <v>992</v>
      </c>
      <c r="H6" s="561" t="s">
        <v>480</v>
      </c>
      <c r="I6" s="365" t="s">
        <v>1315</v>
      </c>
    </row>
    <row r="7" spans="1:9" s="550" customFormat="1" ht="69.75" customHeight="1" x14ac:dyDescent="0.25">
      <c r="A7" s="562">
        <v>2</v>
      </c>
      <c r="B7" s="371" t="s">
        <v>1220</v>
      </c>
      <c r="C7" s="368" t="s">
        <v>748</v>
      </c>
      <c r="D7" s="368" t="s">
        <v>1221</v>
      </c>
      <c r="E7" s="369" t="s">
        <v>1222</v>
      </c>
      <c r="F7" s="374" t="s">
        <v>1224</v>
      </c>
      <c r="G7" s="560" t="s">
        <v>992</v>
      </c>
      <c r="H7" s="561" t="s">
        <v>488</v>
      </c>
      <c r="I7" s="365" t="s">
        <v>1315</v>
      </c>
    </row>
    <row r="8" spans="1:9" s="555" customFormat="1" ht="60.75" customHeight="1" x14ac:dyDescent="0.25">
      <c r="A8" s="562">
        <v>3</v>
      </c>
      <c r="B8" s="210" t="s">
        <v>744</v>
      </c>
      <c r="C8" s="211" t="s">
        <v>167</v>
      </c>
      <c r="D8" s="211"/>
      <c r="E8" s="212" t="s">
        <v>1225</v>
      </c>
      <c r="F8" s="219" t="s">
        <v>1226</v>
      </c>
      <c r="G8" s="288" t="s">
        <v>1227</v>
      </c>
      <c r="H8" s="286" t="s">
        <v>1228</v>
      </c>
      <c r="I8" s="365" t="s">
        <v>1315</v>
      </c>
    </row>
    <row r="9" spans="1:9" s="555" customFormat="1" ht="46.5" customHeight="1" x14ac:dyDescent="0.25">
      <c r="A9" s="562">
        <v>4</v>
      </c>
      <c r="B9" s="210" t="s">
        <v>744</v>
      </c>
      <c r="C9" s="211" t="s">
        <v>167</v>
      </c>
      <c r="D9" s="211" t="s">
        <v>1229</v>
      </c>
      <c r="E9" s="212" t="s">
        <v>1230</v>
      </c>
      <c r="F9" s="219" t="s">
        <v>1204</v>
      </c>
      <c r="G9" s="288" t="s">
        <v>1227</v>
      </c>
      <c r="H9" s="286" t="s">
        <v>77</v>
      </c>
      <c r="I9" s="265" t="s">
        <v>742</v>
      </c>
    </row>
    <row r="10" spans="1:9" s="555" customFormat="1" ht="60.75" customHeight="1" x14ac:dyDescent="0.25">
      <c r="A10" s="562">
        <v>5</v>
      </c>
      <c r="B10" s="210" t="s">
        <v>281</v>
      </c>
      <c r="C10" s="211" t="s">
        <v>167</v>
      </c>
      <c r="D10" s="211" t="s">
        <v>1231</v>
      </c>
      <c r="E10" s="212" t="s">
        <v>1232</v>
      </c>
      <c r="F10" s="219" t="s">
        <v>1204</v>
      </c>
      <c r="G10" s="288" t="s">
        <v>992</v>
      </c>
      <c r="H10" s="286" t="s">
        <v>77</v>
      </c>
      <c r="I10" s="265" t="s">
        <v>742</v>
      </c>
    </row>
    <row r="11" spans="1:9" s="555" customFormat="1" ht="51.75" customHeight="1" x14ac:dyDescent="0.25">
      <c r="A11" s="562">
        <v>6</v>
      </c>
      <c r="B11" s="384" t="s">
        <v>501</v>
      </c>
      <c r="C11" s="385" t="s">
        <v>228</v>
      </c>
      <c r="D11" s="385" t="s">
        <v>1235</v>
      </c>
      <c r="E11" s="507" t="s">
        <v>1233</v>
      </c>
      <c r="F11" s="519" t="s">
        <v>1009</v>
      </c>
      <c r="G11" s="557" t="s">
        <v>1234</v>
      </c>
      <c r="H11" s="558" t="s">
        <v>77</v>
      </c>
      <c r="I11" s="365" t="s">
        <v>791</v>
      </c>
    </row>
    <row r="12" spans="1:9" s="555" customFormat="1" ht="60.75" customHeight="1" x14ac:dyDescent="0.25">
      <c r="A12" s="562">
        <v>7</v>
      </c>
      <c r="B12" s="384" t="s">
        <v>501</v>
      </c>
      <c r="C12" s="385" t="s">
        <v>228</v>
      </c>
      <c r="D12" s="211" t="s">
        <v>1236</v>
      </c>
      <c r="E12" s="212" t="s">
        <v>1237</v>
      </c>
      <c r="F12" s="219" t="s">
        <v>1204</v>
      </c>
      <c r="G12" s="288" t="s">
        <v>1202</v>
      </c>
      <c r="H12" s="286" t="s">
        <v>77</v>
      </c>
      <c r="I12" s="265" t="s">
        <v>742</v>
      </c>
    </row>
    <row r="13" spans="1:9" s="555" customFormat="1" ht="60.75" customHeight="1" x14ac:dyDescent="0.25">
      <c r="A13" s="562">
        <v>8</v>
      </c>
      <c r="B13" s="384" t="s">
        <v>501</v>
      </c>
      <c r="C13" s="385" t="s">
        <v>228</v>
      </c>
      <c r="D13" s="211" t="s">
        <v>1236</v>
      </c>
      <c r="E13" s="212" t="s">
        <v>1238</v>
      </c>
      <c r="F13" s="219" t="s">
        <v>1239</v>
      </c>
      <c r="G13" s="288" t="s">
        <v>1202</v>
      </c>
      <c r="H13" s="286" t="s">
        <v>77</v>
      </c>
      <c r="I13" s="265" t="s">
        <v>742</v>
      </c>
    </row>
    <row r="14" spans="1:9" s="555" customFormat="1" ht="60.75" customHeight="1" x14ac:dyDescent="0.25">
      <c r="A14" s="562">
        <v>9</v>
      </c>
      <c r="B14" s="384" t="s">
        <v>807</v>
      </c>
      <c r="C14" s="385" t="s">
        <v>225</v>
      </c>
      <c r="D14" s="211" t="s">
        <v>1240</v>
      </c>
      <c r="E14" s="212" t="s">
        <v>1241</v>
      </c>
      <c r="F14" s="219" t="s">
        <v>1239</v>
      </c>
      <c r="G14" s="288" t="s">
        <v>1242</v>
      </c>
      <c r="H14" s="286" t="s">
        <v>77</v>
      </c>
      <c r="I14" s="265" t="s">
        <v>742</v>
      </c>
    </row>
    <row r="15" spans="1:9" s="555" customFormat="1" ht="60.75" customHeight="1" x14ac:dyDescent="0.25">
      <c r="A15" s="562">
        <v>10</v>
      </c>
      <c r="B15" s="384" t="s">
        <v>807</v>
      </c>
      <c r="C15" s="385" t="s">
        <v>225</v>
      </c>
      <c r="D15" s="211" t="s">
        <v>942</v>
      </c>
      <c r="E15" s="212" t="s">
        <v>1243</v>
      </c>
      <c r="F15" s="219" t="s">
        <v>1069</v>
      </c>
      <c r="G15" s="288" t="s">
        <v>1193</v>
      </c>
      <c r="H15" s="286" t="s">
        <v>77</v>
      </c>
      <c r="I15" s="265" t="s">
        <v>742</v>
      </c>
    </row>
    <row r="16" spans="1:9" s="555" customFormat="1" ht="60.75" customHeight="1" x14ac:dyDescent="0.25">
      <c r="A16" s="562">
        <v>11</v>
      </c>
      <c r="B16" s="384" t="s">
        <v>1244</v>
      </c>
      <c r="C16" s="385" t="s">
        <v>167</v>
      </c>
      <c r="D16" s="211" t="s">
        <v>1245</v>
      </c>
      <c r="E16" s="212" t="s">
        <v>1246</v>
      </c>
      <c r="F16" s="219" t="s">
        <v>1247</v>
      </c>
      <c r="G16" s="288" t="s">
        <v>1248</v>
      </c>
      <c r="H16" s="286" t="s">
        <v>488</v>
      </c>
      <c r="I16" s="365" t="s">
        <v>1315</v>
      </c>
    </row>
    <row r="17" spans="1:9" s="555" customFormat="1" ht="60.75" customHeight="1" x14ac:dyDescent="0.25">
      <c r="A17" s="562">
        <v>12</v>
      </c>
      <c r="B17" s="384" t="s">
        <v>198</v>
      </c>
      <c r="C17" s="385" t="s">
        <v>225</v>
      </c>
      <c r="D17" s="211" t="s">
        <v>946</v>
      </c>
      <c r="E17" s="212" t="s">
        <v>1249</v>
      </c>
      <c r="F17" s="264" t="s">
        <v>1206</v>
      </c>
      <c r="G17" s="288" t="s">
        <v>1242</v>
      </c>
      <c r="H17" s="286" t="s">
        <v>77</v>
      </c>
      <c r="I17" s="265" t="s">
        <v>742</v>
      </c>
    </row>
    <row r="18" spans="1:9" s="555" customFormat="1" ht="48" customHeight="1" x14ac:dyDescent="0.25">
      <c r="A18" s="562">
        <v>13</v>
      </c>
      <c r="B18" s="384" t="s">
        <v>1137</v>
      </c>
      <c r="C18" s="385" t="s">
        <v>815</v>
      </c>
      <c r="D18" s="211" t="s">
        <v>1250</v>
      </c>
      <c r="E18" s="212" t="s">
        <v>1251</v>
      </c>
      <c r="F18" s="219" t="s">
        <v>1205</v>
      </c>
      <c r="G18" s="288" t="s">
        <v>1202</v>
      </c>
      <c r="H18" s="286" t="s">
        <v>77</v>
      </c>
      <c r="I18" s="265" t="s">
        <v>742</v>
      </c>
    </row>
    <row r="19" spans="1:9" s="555" customFormat="1" ht="60.75" customHeight="1" x14ac:dyDescent="0.25">
      <c r="A19" s="562">
        <v>14</v>
      </c>
      <c r="B19" s="384" t="s">
        <v>1252</v>
      </c>
      <c r="C19" s="385" t="s">
        <v>839</v>
      </c>
      <c r="D19" s="211" t="s">
        <v>1253</v>
      </c>
      <c r="E19" s="212" t="s">
        <v>1254</v>
      </c>
      <c r="F19" s="219" t="s">
        <v>1239</v>
      </c>
      <c r="G19" s="288" t="s">
        <v>1227</v>
      </c>
      <c r="H19" s="286" t="s">
        <v>77</v>
      </c>
      <c r="I19" s="265" t="s">
        <v>742</v>
      </c>
    </row>
    <row r="20" spans="1:9" s="555" customFormat="1" ht="60.75" customHeight="1" x14ac:dyDescent="0.25">
      <c r="A20" s="562">
        <v>15</v>
      </c>
      <c r="B20" s="384" t="s">
        <v>918</v>
      </c>
      <c r="C20" s="385" t="s">
        <v>228</v>
      </c>
      <c r="D20" s="211" t="s">
        <v>465</v>
      </c>
      <c r="E20" s="212" t="s">
        <v>1255</v>
      </c>
      <c r="F20" s="219" t="s">
        <v>1239</v>
      </c>
      <c r="G20" s="288" t="s">
        <v>1202</v>
      </c>
      <c r="H20" s="286" t="s">
        <v>77</v>
      </c>
      <c r="I20" s="265" t="s">
        <v>742</v>
      </c>
    </row>
    <row r="21" spans="1:9" s="555" customFormat="1" ht="60.75" customHeight="1" x14ac:dyDescent="0.25">
      <c r="A21" s="562">
        <v>16</v>
      </c>
      <c r="B21" s="385" t="s">
        <v>1257</v>
      </c>
      <c r="C21" s="385" t="s">
        <v>839</v>
      </c>
      <c r="D21" s="211"/>
      <c r="E21" s="212" t="s">
        <v>1258</v>
      </c>
      <c r="F21" s="219" t="s">
        <v>1239</v>
      </c>
      <c r="G21" s="288" t="s">
        <v>1202</v>
      </c>
      <c r="H21" s="286" t="s">
        <v>77</v>
      </c>
      <c r="I21" s="265" t="s">
        <v>742</v>
      </c>
    </row>
    <row r="22" spans="1:9" s="555" customFormat="1" ht="60.75" customHeight="1" x14ac:dyDescent="0.25">
      <c r="A22" s="562">
        <v>17</v>
      </c>
      <c r="B22" s="385" t="s">
        <v>23</v>
      </c>
      <c r="C22" s="385" t="s">
        <v>225</v>
      </c>
      <c r="D22" s="385" t="s">
        <v>988</v>
      </c>
      <c r="E22" s="507" t="s">
        <v>1259</v>
      </c>
      <c r="F22" s="519" t="s">
        <v>1260</v>
      </c>
      <c r="G22" s="557" t="s">
        <v>1193</v>
      </c>
      <c r="H22" s="558" t="s">
        <v>77</v>
      </c>
      <c r="I22" s="365" t="s">
        <v>791</v>
      </c>
    </row>
    <row r="23" spans="1:9" s="555" customFormat="1" ht="60.75" customHeight="1" x14ac:dyDescent="0.25">
      <c r="A23" s="562">
        <v>18</v>
      </c>
      <c r="B23" s="385" t="s">
        <v>903</v>
      </c>
      <c r="C23" s="385" t="s">
        <v>225</v>
      </c>
      <c r="D23" s="211" t="s">
        <v>1261</v>
      </c>
      <c r="E23" s="212" t="s">
        <v>1262</v>
      </c>
      <c r="F23" s="264" t="s">
        <v>1206</v>
      </c>
      <c r="G23" s="288" t="s">
        <v>1242</v>
      </c>
      <c r="H23" s="286" t="s">
        <v>77</v>
      </c>
      <c r="I23" s="265" t="s">
        <v>742</v>
      </c>
    </row>
    <row r="24" spans="1:9" s="555" customFormat="1" ht="60.75" customHeight="1" x14ac:dyDescent="0.25">
      <c r="A24" s="562">
        <v>19</v>
      </c>
      <c r="B24" s="385" t="s">
        <v>1178</v>
      </c>
      <c r="C24" s="385" t="s">
        <v>839</v>
      </c>
      <c r="D24" s="211"/>
      <c r="E24" s="212" t="s">
        <v>1263</v>
      </c>
      <c r="F24" s="219" t="s">
        <v>1239</v>
      </c>
      <c r="G24" s="288" t="s">
        <v>992</v>
      </c>
      <c r="H24" s="286" t="s">
        <v>77</v>
      </c>
      <c r="I24" s="265" t="s">
        <v>742</v>
      </c>
    </row>
    <row r="25" spans="1:9" s="555" customFormat="1" ht="60.75" customHeight="1" x14ac:dyDescent="0.25">
      <c r="A25" s="562">
        <v>20</v>
      </c>
      <c r="B25" s="385" t="s">
        <v>1178</v>
      </c>
      <c r="C25" s="385" t="s">
        <v>839</v>
      </c>
      <c r="D25" s="211"/>
      <c r="E25" s="212" t="s">
        <v>1264</v>
      </c>
      <c r="F25" s="264" t="s">
        <v>1206</v>
      </c>
      <c r="G25" s="288" t="s">
        <v>1234</v>
      </c>
      <c r="H25" s="286" t="s">
        <v>77</v>
      </c>
      <c r="I25" s="265" t="s">
        <v>742</v>
      </c>
    </row>
    <row r="26" spans="1:9" s="555" customFormat="1" ht="64.5" customHeight="1" x14ac:dyDescent="0.25">
      <c r="A26" s="562">
        <v>21</v>
      </c>
      <c r="B26" s="385" t="s">
        <v>1265</v>
      </c>
      <c r="C26" s="385" t="s">
        <v>225</v>
      </c>
      <c r="D26" s="211" t="s">
        <v>1266</v>
      </c>
      <c r="E26" s="212" t="s">
        <v>1267</v>
      </c>
      <c r="F26" s="264" t="s">
        <v>1206</v>
      </c>
      <c r="G26" s="288" t="s">
        <v>1202</v>
      </c>
      <c r="H26" s="286" t="s">
        <v>77</v>
      </c>
      <c r="I26" s="265" t="s">
        <v>742</v>
      </c>
    </row>
    <row r="27" spans="1:9" s="555" customFormat="1" ht="60.75" customHeight="1" x14ac:dyDescent="0.25">
      <c r="A27" s="562">
        <v>22</v>
      </c>
      <c r="B27" s="385" t="s">
        <v>199</v>
      </c>
      <c r="C27" s="385" t="s">
        <v>839</v>
      </c>
      <c r="D27" s="211" t="s">
        <v>724</v>
      </c>
      <c r="E27" s="212" t="s">
        <v>1268</v>
      </c>
      <c r="F27" s="219" t="s">
        <v>1239</v>
      </c>
      <c r="G27" s="288" t="s">
        <v>992</v>
      </c>
      <c r="H27" s="286" t="s">
        <v>77</v>
      </c>
      <c r="I27" s="265" t="s">
        <v>742</v>
      </c>
    </row>
    <row r="28" spans="1:9" s="555" customFormat="1" ht="60.75" customHeight="1" x14ac:dyDescent="0.25">
      <c r="A28" s="562">
        <v>23</v>
      </c>
      <c r="B28" s="385" t="s">
        <v>253</v>
      </c>
      <c r="C28" s="385" t="s">
        <v>839</v>
      </c>
      <c r="D28" s="211"/>
      <c r="E28" s="212" t="s">
        <v>1269</v>
      </c>
      <c r="F28" s="219" t="s">
        <v>1239</v>
      </c>
      <c r="G28" s="288" t="s">
        <v>992</v>
      </c>
      <c r="H28" s="286" t="s">
        <v>77</v>
      </c>
      <c r="I28" s="265" t="s">
        <v>742</v>
      </c>
    </row>
    <row r="29" spans="1:9" s="555" customFormat="1" ht="60.75" customHeight="1" x14ac:dyDescent="0.25">
      <c r="A29" s="562">
        <v>24</v>
      </c>
      <c r="B29" s="385" t="s">
        <v>381</v>
      </c>
      <c r="C29" s="385" t="s">
        <v>167</v>
      </c>
      <c r="D29" s="211" t="s">
        <v>503</v>
      </c>
      <c r="E29" s="212" t="s">
        <v>1270</v>
      </c>
      <c r="F29" s="219" t="s">
        <v>1271</v>
      </c>
      <c r="G29" s="288" t="s">
        <v>1242</v>
      </c>
      <c r="H29" s="286" t="s">
        <v>77</v>
      </c>
      <c r="I29" s="265" t="s">
        <v>742</v>
      </c>
    </row>
    <row r="30" spans="1:9" s="555" customFormat="1" ht="60.75" customHeight="1" x14ac:dyDescent="0.25">
      <c r="A30" s="562">
        <v>25</v>
      </c>
      <c r="B30" s="385" t="s">
        <v>381</v>
      </c>
      <c r="C30" s="385" t="s">
        <v>167</v>
      </c>
      <c r="D30" s="211"/>
      <c r="E30" s="212" t="s">
        <v>1272</v>
      </c>
      <c r="F30" s="219" t="s">
        <v>1273</v>
      </c>
      <c r="G30" s="288" t="s">
        <v>1227</v>
      </c>
      <c r="H30" s="286" t="s">
        <v>77</v>
      </c>
      <c r="I30" s="265" t="s">
        <v>742</v>
      </c>
    </row>
    <row r="31" spans="1:9" s="556" customFormat="1" ht="39.75" customHeight="1" x14ac:dyDescent="0.25">
      <c r="A31" s="562">
        <v>26</v>
      </c>
      <c r="B31" s="385" t="s">
        <v>381</v>
      </c>
      <c r="C31" s="385" t="s">
        <v>167</v>
      </c>
      <c r="D31" s="211"/>
      <c r="E31" s="212" t="s">
        <v>1274</v>
      </c>
      <c r="F31" s="219" t="s">
        <v>1273</v>
      </c>
      <c r="G31" s="288" t="s">
        <v>992</v>
      </c>
      <c r="H31" s="286" t="s">
        <v>77</v>
      </c>
      <c r="I31" s="265" t="s">
        <v>742</v>
      </c>
    </row>
    <row r="32" spans="1:9" s="556" customFormat="1" ht="45.75" customHeight="1" x14ac:dyDescent="0.25">
      <c r="A32" s="562">
        <v>27</v>
      </c>
      <c r="B32" s="371" t="s">
        <v>910</v>
      </c>
      <c r="C32" s="368" t="s">
        <v>228</v>
      </c>
      <c r="D32" s="211" t="s">
        <v>463</v>
      </c>
      <c r="E32" s="212" t="s">
        <v>1275</v>
      </c>
      <c r="F32" s="264" t="s">
        <v>888</v>
      </c>
      <c r="G32" s="288" t="s">
        <v>1202</v>
      </c>
      <c r="H32" s="286" t="s">
        <v>77</v>
      </c>
      <c r="I32" s="265" t="s">
        <v>742</v>
      </c>
    </row>
    <row r="33" spans="1:9" s="556" customFormat="1" ht="31.5" customHeight="1" x14ac:dyDescent="0.25">
      <c r="A33" s="562">
        <v>28</v>
      </c>
      <c r="B33" s="371" t="s">
        <v>910</v>
      </c>
      <c r="C33" s="368" t="s">
        <v>228</v>
      </c>
      <c r="D33" s="211" t="s">
        <v>244</v>
      </c>
      <c r="E33" s="212" t="s">
        <v>1198</v>
      </c>
      <c r="F33" s="219" t="s">
        <v>1205</v>
      </c>
      <c r="G33" s="288" t="s">
        <v>1202</v>
      </c>
      <c r="H33" s="286" t="s">
        <v>77</v>
      </c>
      <c r="I33" s="265" t="s">
        <v>742</v>
      </c>
    </row>
    <row r="34" spans="1:9" s="556" customFormat="1" ht="34.5" customHeight="1" x14ac:dyDescent="0.25">
      <c r="A34" s="562">
        <v>29</v>
      </c>
      <c r="B34" s="371" t="s">
        <v>910</v>
      </c>
      <c r="C34" s="368" t="s">
        <v>228</v>
      </c>
      <c r="D34" s="211"/>
      <c r="E34" s="212" t="s">
        <v>1276</v>
      </c>
      <c r="F34" s="219" t="s">
        <v>1205</v>
      </c>
      <c r="G34" s="288" t="s">
        <v>1202</v>
      </c>
      <c r="H34" s="286" t="s">
        <v>77</v>
      </c>
      <c r="I34" s="265" t="s">
        <v>742</v>
      </c>
    </row>
    <row r="35" spans="1:9" s="556" customFormat="1" ht="49.5" customHeight="1" x14ac:dyDescent="0.25">
      <c r="A35" s="562">
        <v>30</v>
      </c>
      <c r="B35" s="385" t="s">
        <v>1279</v>
      </c>
      <c r="C35" s="385" t="s">
        <v>590</v>
      </c>
      <c r="D35" s="211" t="s">
        <v>1280</v>
      </c>
      <c r="E35" s="212" t="s">
        <v>1281</v>
      </c>
      <c r="F35" s="219" t="s">
        <v>1205</v>
      </c>
      <c r="G35" s="288" t="s">
        <v>1202</v>
      </c>
      <c r="H35" s="286" t="s">
        <v>77</v>
      </c>
      <c r="I35" s="265" t="s">
        <v>742</v>
      </c>
    </row>
    <row r="36" spans="1:9" s="556" customFormat="1" ht="60.75" customHeight="1" x14ac:dyDescent="0.25">
      <c r="A36" s="562">
        <v>31</v>
      </c>
      <c r="B36" s="385" t="s">
        <v>298</v>
      </c>
      <c r="C36" s="385" t="s">
        <v>228</v>
      </c>
      <c r="D36" s="211" t="s">
        <v>1282</v>
      </c>
      <c r="E36" s="212" t="s">
        <v>1283</v>
      </c>
      <c r="F36" s="219" t="s">
        <v>884</v>
      </c>
      <c r="G36" s="288" t="s">
        <v>1227</v>
      </c>
      <c r="H36" s="286" t="s">
        <v>77</v>
      </c>
      <c r="I36" s="265" t="s">
        <v>742</v>
      </c>
    </row>
    <row r="37" spans="1:9" s="556" customFormat="1" ht="60.75" customHeight="1" x14ac:dyDescent="0.25">
      <c r="A37" s="562">
        <v>32</v>
      </c>
      <c r="B37" s="385" t="s">
        <v>1284</v>
      </c>
      <c r="C37" s="385" t="s">
        <v>228</v>
      </c>
      <c r="D37" s="211" t="s">
        <v>1285</v>
      </c>
      <c r="E37" s="212" t="s">
        <v>1286</v>
      </c>
      <c r="F37" s="219" t="s">
        <v>1287</v>
      </c>
      <c r="G37" s="288" t="s">
        <v>1202</v>
      </c>
      <c r="H37" s="286" t="s">
        <v>908</v>
      </c>
      <c r="I37" s="365" t="s">
        <v>1315</v>
      </c>
    </row>
    <row r="38" spans="1:9" s="556" customFormat="1" ht="44.25" customHeight="1" x14ac:dyDescent="0.25">
      <c r="A38" s="562">
        <v>33</v>
      </c>
      <c r="B38" s="385" t="s">
        <v>1288</v>
      </c>
      <c r="C38" s="385" t="s">
        <v>1289</v>
      </c>
      <c r="D38" s="211"/>
      <c r="E38" s="212" t="s">
        <v>1290</v>
      </c>
      <c r="F38" s="264" t="s">
        <v>1206</v>
      </c>
      <c r="G38" s="288" t="s">
        <v>1242</v>
      </c>
      <c r="H38" s="286" t="s">
        <v>77</v>
      </c>
      <c r="I38" s="265" t="s">
        <v>742</v>
      </c>
    </row>
    <row r="39" spans="1:9" s="556" customFormat="1" ht="55.5" customHeight="1" x14ac:dyDescent="0.25">
      <c r="A39" s="562">
        <v>34</v>
      </c>
      <c r="B39" s="385" t="s">
        <v>399</v>
      </c>
      <c r="C39" s="385" t="s">
        <v>228</v>
      </c>
      <c r="D39" s="211"/>
      <c r="E39" s="212" t="s">
        <v>1291</v>
      </c>
      <c r="F39" s="219" t="s">
        <v>624</v>
      </c>
      <c r="G39" s="288" t="s">
        <v>1202</v>
      </c>
      <c r="H39" s="286" t="s">
        <v>77</v>
      </c>
      <c r="I39" s="265" t="s">
        <v>742</v>
      </c>
    </row>
    <row r="40" spans="1:9" s="556" customFormat="1" ht="53.25" customHeight="1" x14ac:dyDescent="0.25">
      <c r="A40" s="562">
        <v>35</v>
      </c>
      <c r="B40" s="385" t="s">
        <v>669</v>
      </c>
      <c r="C40" s="385" t="s">
        <v>228</v>
      </c>
      <c r="D40" s="211" t="s">
        <v>1292</v>
      </c>
      <c r="E40" s="212" t="s">
        <v>1293</v>
      </c>
      <c r="F40" s="264" t="s">
        <v>888</v>
      </c>
      <c r="G40" s="288" t="s">
        <v>1242</v>
      </c>
      <c r="H40" s="286" t="s">
        <v>77</v>
      </c>
      <c r="I40" s="265" t="s">
        <v>742</v>
      </c>
    </row>
    <row r="41" spans="1:9" s="555" customFormat="1" ht="51.75" customHeight="1" x14ac:dyDescent="0.25">
      <c r="A41" s="562">
        <v>36</v>
      </c>
      <c r="B41" s="385" t="s">
        <v>669</v>
      </c>
      <c r="C41" s="385" t="s">
        <v>228</v>
      </c>
      <c r="D41" s="211"/>
      <c r="E41" s="212" t="s">
        <v>1294</v>
      </c>
      <c r="F41" s="219" t="s">
        <v>1239</v>
      </c>
      <c r="G41" s="288" t="s">
        <v>992</v>
      </c>
      <c r="H41" s="286" t="s">
        <v>77</v>
      </c>
      <c r="I41" s="265" t="s">
        <v>742</v>
      </c>
    </row>
    <row r="42" spans="1:9" s="556" customFormat="1" ht="60.75" customHeight="1" x14ac:dyDescent="0.25">
      <c r="A42" s="562">
        <v>37</v>
      </c>
      <c r="B42" s="385" t="s">
        <v>516</v>
      </c>
      <c r="C42" s="385" t="s">
        <v>225</v>
      </c>
      <c r="D42" s="211" t="s">
        <v>1295</v>
      </c>
      <c r="E42" s="212" t="s">
        <v>1296</v>
      </c>
      <c r="F42" s="219" t="s">
        <v>1297</v>
      </c>
      <c r="G42" s="288" t="s">
        <v>1202</v>
      </c>
      <c r="H42" s="286" t="s">
        <v>77</v>
      </c>
      <c r="I42" s="265" t="s">
        <v>742</v>
      </c>
    </row>
    <row r="43" spans="1:9" s="556" customFormat="1" ht="42.75" customHeight="1" x14ac:dyDescent="0.25">
      <c r="A43" s="562">
        <v>38</v>
      </c>
      <c r="B43" s="385" t="s">
        <v>1298</v>
      </c>
      <c r="C43" s="385" t="s">
        <v>328</v>
      </c>
      <c r="D43" s="211" t="s">
        <v>1299</v>
      </c>
      <c r="E43" s="212" t="s">
        <v>1300</v>
      </c>
      <c r="F43" s="219" t="s">
        <v>1239</v>
      </c>
      <c r="G43" s="288" t="s">
        <v>992</v>
      </c>
      <c r="H43" s="286" t="s">
        <v>77</v>
      </c>
      <c r="I43" s="265" t="s">
        <v>742</v>
      </c>
    </row>
    <row r="44" spans="1:9" s="556" customFormat="1" ht="42.75" customHeight="1" x14ac:dyDescent="0.25">
      <c r="A44" s="562">
        <v>39</v>
      </c>
      <c r="B44" s="385" t="s">
        <v>35</v>
      </c>
      <c r="C44" s="385" t="s">
        <v>328</v>
      </c>
      <c r="D44" s="211" t="s">
        <v>1299</v>
      </c>
      <c r="E44" s="212" t="s">
        <v>1301</v>
      </c>
      <c r="F44" s="219" t="s">
        <v>1205</v>
      </c>
      <c r="G44" s="288" t="s">
        <v>1242</v>
      </c>
      <c r="H44" s="286" t="s">
        <v>77</v>
      </c>
      <c r="I44" s="265" t="s">
        <v>742</v>
      </c>
    </row>
    <row r="45" spans="1:9" s="556" customFormat="1" ht="48" customHeight="1" x14ac:dyDescent="0.25">
      <c r="A45" s="562">
        <v>40</v>
      </c>
      <c r="B45" s="385" t="s">
        <v>503</v>
      </c>
      <c r="C45" s="385" t="s">
        <v>167</v>
      </c>
      <c r="D45" s="211" t="s">
        <v>381</v>
      </c>
      <c r="E45" s="212" t="s">
        <v>1302</v>
      </c>
      <c r="F45" s="264" t="s">
        <v>1206</v>
      </c>
      <c r="G45" s="288" t="s">
        <v>1202</v>
      </c>
      <c r="H45" s="286" t="s">
        <v>77</v>
      </c>
      <c r="I45" s="265" t="s">
        <v>742</v>
      </c>
    </row>
    <row r="46" spans="1:9" s="556" customFormat="1" ht="60.75" customHeight="1" x14ac:dyDescent="0.25">
      <c r="A46" s="562">
        <v>41</v>
      </c>
      <c r="B46" s="385" t="s">
        <v>253</v>
      </c>
      <c r="C46" s="385" t="s">
        <v>839</v>
      </c>
      <c r="D46" s="211" t="s">
        <v>1303</v>
      </c>
      <c r="E46" s="212" t="s">
        <v>1304</v>
      </c>
      <c r="F46" s="264" t="s">
        <v>1206</v>
      </c>
      <c r="G46" s="288" t="s">
        <v>992</v>
      </c>
      <c r="H46" s="286" t="s">
        <v>77</v>
      </c>
      <c r="I46" s="265" t="s">
        <v>742</v>
      </c>
    </row>
    <row r="47" spans="1:9" s="556" customFormat="1" ht="60.75" customHeight="1" x14ac:dyDescent="0.25">
      <c r="A47" s="562">
        <v>42</v>
      </c>
      <c r="B47" s="385" t="s">
        <v>1189</v>
      </c>
      <c r="C47" s="385" t="s">
        <v>225</v>
      </c>
      <c r="D47" s="211" t="s">
        <v>1305</v>
      </c>
      <c r="E47" s="212" t="s">
        <v>1306</v>
      </c>
      <c r="F47" s="264" t="s">
        <v>1206</v>
      </c>
      <c r="G47" s="288" t="s">
        <v>1202</v>
      </c>
      <c r="H47" s="286" t="s">
        <v>77</v>
      </c>
      <c r="I47" s="265" t="s">
        <v>742</v>
      </c>
    </row>
    <row r="48" spans="1:9" s="556" customFormat="1" ht="60.75" customHeight="1" x14ac:dyDescent="0.25">
      <c r="A48" s="562">
        <v>43</v>
      </c>
      <c r="B48" s="385" t="s">
        <v>1307</v>
      </c>
      <c r="C48" s="385" t="s">
        <v>1308</v>
      </c>
      <c r="D48" s="211" t="s">
        <v>1309</v>
      </c>
      <c r="E48" s="212" t="s">
        <v>1310</v>
      </c>
      <c r="F48" s="264" t="s">
        <v>1206</v>
      </c>
      <c r="G48" s="288" t="s">
        <v>1202</v>
      </c>
      <c r="H48" s="286" t="s">
        <v>77</v>
      </c>
      <c r="I48" s="265" t="s">
        <v>742</v>
      </c>
    </row>
    <row r="49" spans="1:21" ht="21.75" customHeight="1" x14ac:dyDescent="0.25">
      <c r="A49" s="976" t="s">
        <v>1312</v>
      </c>
      <c r="B49" s="976"/>
      <c r="C49" s="976"/>
      <c r="D49" s="976"/>
      <c r="E49" s="976"/>
      <c r="F49" s="976"/>
      <c r="G49" s="976"/>
      <c r="H49" s="976"/>
      <c r="I49" s="976"/>
      <c r="K49" s="50"/>
      <c r="L49" s="60"/>
      <c r="M49" s="945"/>
      <c r="N49" s="51"/>
      <c r="O49" s="945"/>
      <c r="P49" s="51"/>
      <c r="Q49" s="52"/>
      <c r="R49" s="945"/>
      <c r="S49" s="945"/>
      <c r="T49" s="54"/>
      <c r="U49" s="59"/>
    </row>
    <row r="50" spans="1:21" ht="18.75" customHeight="1" x14ac:dyDescent="0.25">
      <c r="A50" s="941" t="s">
        <v>12</v>
      </c>
      <c r="B50" s="941"/>
      <c r="C50" s="941"/>
      <c r="D50" s="941"/>
      <c r="E50" s="941"/>
      <c r="F50" s="941"/>
      <c r="G50" s="941"/>
      <c r="H50" s="941"/>
      <c r="I50" s="941"/>
      <c r="K50" s="50"/>
      <c r="L50" s="553"/>
      <c r="M50" s="945"/>
      <c r="N50" s="51"/>
      <c r="O50" s="945"/>
      <c r="P50" s="51"/>
      <c r="Q50" s="552"/>
      <c r="R50" s="945"/>
      <c r="S50" s="945"/>
      <c r="T50" s="54"/>
      <c r="U50" s="59"/>
    </row>
    <row r="51" spans="1:21" s="551" customFormat="1" ht="18.75" customHeight="1" x14ac:dyDescent="0.25">
      <c r="A51" s="942" t="s">
        <v>14</v>
      </c>
      <c r="B51" s="942"/>
      <c r="C51" s="942"/>
      <c r="D51" s="942"/>
      <c r="E51" s="942"/>
      <c r="F51" s="942"/>
      <c r="G51" s="942"/>
      <c r="H51" s="942"/>
      <c r="I51" s="942"/>
      <c r="J51" s="27"/>
      <c r="K51" s="50"/>
      <c r="L51" s="946"/>
      <c r="M51" s="945"/>
      <c r="N51" s="51"/>
      <c r="O51" s="945"/>
      <c r="P51" s="51"/>
      <c r="Q51" s="945"/>
      <c r="R51" s="945"/>
      <c r="S51" s="945"/>
      <c r="T51" s="54"/>
      <c r="U51" s="59"/>
    </row>
    <row r="52" spans="1:21" ht="15.75" x14ac:dyDescent="0.25">
      <c r="A52" s="937"/>
      <c r="B52" s="937"/>
      <c r="C52" s="937"/>
      <c r="D52" s="937"/>
      <c r="E52" s="937"/>
      <c r="F52" s="937"/>
      <c r="G52" s="937"/>
      <c r="H52" s="937"/>
      <c r="I52" s="937"/>
      <c r="K52" s="50"/>
      <c r="L52" s="946"/>
      <c r="M52" s="945"/>
      <c r="N52" s="51"/>
      <c r="O52" s="945"/>
      <c r="P52" s="51"/>
      <c r="Q52" s="945"/>
      <c r="R52" s="945"/>
      <c r="S52" s="945"/>
      <c r="T52" s="54"/>
      <c r="U52" s="59"/>
    </row>
    <row r="53" spans="1:21" ht="19.5" customHeight="1" x14ac:dyDescent="0.25">
      <c r="F53" s="939" t="s">
        <v>1313</v>
      </c>
      <c r="G53" s="939"/>
      <c r="H53" s="939"/>
      <c r="I53" s="939"/>
      <c r="K53" s="50"/>
      <c r="L53" s="946"/>
      <c r="M53" s="945"/>
      <c r="N53" s="51"/>
      <c r="O53" s="945"/>
      <c r="P53" s="51"/>
      <c r="Q53" s="945"/>
      <c r="R53" s="945"/>
      <c r="S53" s="945"/>
      <c r="T53" s="54"/>
      <c r="U53" s="59"/>
    </row>
    <row r="54" spans="1:21" ht="21.75" customHeight="1" x14ac:dyDescent="0.25">
      <c r="B54" s="949" t="s">
        <v>878</v>
      </c>
      <c r="C54" s="949"/>
      <c r="D54" s="949"/>
      <c r="F54" s="982" t="s">
        <v>1314</v>
      </c>
      <c r="G54" s="982"/>
      <c r="H54" s="982"/>
      <c r="I54" s="982"/>
      <c r="K54" s="50"/>
      <c r="L54" s="946"/>
      <c r="M54" s="945"/>
      <c r="N54" s="51"/>
      <c r="O54" s="945"/>
      <c r="P54" s="51"/>
      <c r="Q54" s="945"/>
      <c r="R54" s="945"/>
      <c r="S54" s="945"/>
      <c r="T54" s="54"/>
      <c r="U54" s="59"/>
    </row>
    <row r="55" spans="1:21" ht="15.75" x14ac:dyDescent="0.25">
      <c r="K55" s="50"/>
      <c r="L55" s="946"/>
      <c r="M55" s="945"/>
      <c r="N55" s="51"/>
      <c r="O55" s="945"/>
      <c r="P55" s="51"/>
      <c r="Q55" s="945"/>
      <c r="R55" s="945"/>
      <c r="S55" s="945"/>
      <c r="T55" s="54"/>
      <c r="U55" s="59"/>
    </row>
    <row r="56" spans="1:21" ht="15.75" x14ac:dyDescent="0.25">
      <c r="B56" s="531"/>
      <c r="C56" s="531"/>
      <c r="K56" s="50"/>
      <c r="L56" s="946"/>
      <c r="M56" s="945"/>
      <c r="N56" s="51"/>
      <c r="O56" s="945"/>
      <c r="P56" s="51"/>
      <c r="Q56" s="945"/>
      <c r="R56" s="945"/>
      <c r="S56" s="945"/>
      <c r="T56" s="54"/>
      <c r="U56" s="59"/>
    </row>
    <row r="57" spans="1:21" ht="15.75" x14ac:dyDescent="0.25">
      <c r="B57" s="530"/>
      <c r="C57" s="530"/>
      <c r="K57" s="50"/>
      <c r="L57" s="553"/>
      <c r="M57" s="56"/>
      <c r="N57" s="553"/>
      <c r="O57" s="56"/>
      <c r="P57" s="553"/>
      <c r="Q57" s="552"/>
      <c r="R57" s="56"/>
      <c r="S57" s="56"/>
      <c r="T57" s="54"/>
      <c r="U57" s="57"/>
    </row>
    <row r="58" spans="1:21" x14ac:dyDescent="0.25">
      <c r="B58" s="530"/>
      <c r="C58" s="530"/>
      <c r="K58" s="940"/>
      <c r="L58" s="940"/>
      <c r="M58" s="940"/>
      <c r="N58" s="940"/>
      <c r="O58" s="940"/>
      <c r="P58" s="940"/>
      <c r="Q58" s="940"/>
      <c r="R58" s="940"/>
      <c r="S58" s="940"/>
      <c r="T58" s="940"/>
      <c r="U58" s="940"/>
    </row>
    <row r="59" spans="1:21" x14ac:dyDescent="0.25">
      <c r="B59" s="530"/>
      <c r="C59" s="530"/>
      <c r="H59" s="936"/>
      <c r="I59" s="936"/>
      <c r="K59" s="941"/>
      <c r="L59" s="941"/>
      <c r="M59" s="941"/>
      <c r="N59" s="941"/>
      <c r="O59" s="941"/>
      <c r="P59" s="941"/>
      <c r="Q59" s="941"/>
      <c r="R59" s="941"/>
      <c r="S59" s="941"/>
      <c r="T59" s="941"/>
      <c r="U59" s="941"/>
    </row>
    <row r="60" spans="1:21" x14ac:dyDescent="0.25">
      <c r="B60" s="530"/>
      <c r="C60" s="530"/>
      <c r="K60" s="942"/>
      <c r="L60" s="942"/>
      <c r="M60" s="942"/>
      <c r="N60" s="942"/>
      <c r="O60" s="942"/>
      <c r="P60" s="942"/>
      <c r="Q60" s="942"/>
      <c r="R60" s="942"/>
      <c r="S60" s="942"/>
      <c r="T60" s="942"/>
      <c r="U60" s="942"/>
    </row>
    <row r="61" spans="1:21" x14ac:dyDescent="0.25">
      <c r="K61" s="937"/>
      <c r="L61" s="937"/>
      <c r="M61" s="937"/>
      <c r="N61" s="937"/>
      <c r="O61" s="937"/>
      <c r="P61" s="937"/>
      <c r="Q61" s="937"/>
      <c r="R61" s="937"/>
      <c r="S61" s="937"/>
      <c r="T61" s="937"/>
      <c r="U61" s="937"/>
    </row>
    <row r="62" spans="1:21" x14ac:dyDescent="0.25">
      <c r="B62" s="1">
        <v>2016</v>
      </c>
      <c r="C62" s="1">
        <v>8</v>
      </c>
      <c r="D62" s="588" t="s">
        <v>1547</v>
      </c>
      <c r="R62" s="939"/>
      <c r="S62" s="939"/>
      <c r="T62" s="939"/>
      <c r="U62" s="939"/>
    </row>
    <row r="63" spans="1:21" x14ac:dyDescent="0.25">
      <c r="B63" s="1">
        <v>2017</v>
      </c>
      <c r="C63" s="1">
        <v>30</v>
      </c>
      <c r="D63" s="588" t="s">
        <v>1550</v>
      </c>
      <c r="R63" s="554"/>
      <c r="S63" s="554"/>
      <c r="T63" s="554"/>
      <c r="U63" s="554"/>
    </row>
    <row r="64" spans="1:21" x14ac:dyDescent="0.25">
      <c r="T64" s="11"/>
      <c r="U64" s="7"/>
    </row>
    <row r="65" spans="18:21" x14ac:dyDescent="0.25">
      <c r="T65" s="11"/>
      <c r="U65" s="7"/>
    </row>
    <row r="66" spans="18:21" x14ac:dyDescent="0.25">
      <c r="T66" s="11"/>
      <c r="U66" s="7"/>
    </row>
    <row r="67" spans="18:21" x14ac:dyDescent="0.25">
      <c r="T67" s="11"/>
      <c r="U67" s="7"/>
    </row>
    <row r="68" spans="18:21" x14ac:dyDescent="0.25">
      <c r="R68" s="936"/>
      <c r="S68" s="936"/>
      <c r="T68" s="936"/>
      <c r="U68" s="936"/>
    </row>
  </sheetData>
  <mergeCells count="31">
    <mergeCell ref="F54:I54"/>
    <mergeCell ref="A4:I4"/>
    <mergeCell ref="O49:O50"/>
    <mergeCell ref="R49:R50"/>
    <mergeCell ref="A1:D1"/>
    <mergeCell ref="F1:I1"/>
    <mergeCell ref="A2:D2"/>
    <mergeCell ref="F2:I2"/>
    <mergeCell ref="A3:C3"/>
    <mergeCell ref="F3:I3"/>
    <mergeCell ref="S49:S50"/>
    <mergeCell ref="A49:I49"/>
    <mergeCell ref="M49:M50"/>
    <mergeCell ref="A50:I50"/>
    <mergeCell ref="F53:I53"/>
    <mergeCell ref="K61:U61"/>
    <mergeCell ref="R62:U62"/>
    <mergeCell ref="R68:U68"/>
    <mergeCell ref="S51:S56"/>
    <mergeCell ref="A52:I52"/>
    <mergeCell ref="B54:D54"/>
    <mergeCell ref="K58:U58"/>
    <mergeCell ref="A51:I51"/>
    <mergeCell ref="L51:L56"/>
    <mergeCell ref="M51:M56"/>
    <mergeCell ref="O51:O56"/>
    <mergeCell ref="Q51:Q56"/>
    <mergeCell ref="R51:R56"/>
    <mergeCell ref="H59:I59"/>
    <mergeCell ref="K59:U59"/>
    <mergeCell ref="K60:U60"/>
  </mergeCells>
  <pageMargins left="0.45" right="0.2" top="0.25" bottom="0.25" header="0.3" footer="0.3"/>
  <pageSetup paperSize="9" orientation="landscape" verticalDpi="300" r:id="rId1"/>
  <headerFooter>
    <oddFooter>Page &amp;P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topLeftCell="A43" workbookViewId="0">
      <selection activeCell="F11" sqref="F11"/>
    </sheetView>
  </sheetViews>
  <sheetFormatPr defaultRowHeight="15" x14ac:dyDescent="0.25"/>
  <cols>
    <col min="1" max="1" width="4.140625" style="1" customWidth="1"/>
    <col min="2" max="2" width="20" style="1" customWidth="1"/>
    <col min="3" max="3" width="9.5703125" style="1" customWidth="1"/>
    <col min="4" max="4" width="13.140625" style="1" customWidth="1"/>
    <col min="5" max="5" width="27.5703125" style="1" customWidth="1"/>
    <col min="6" max="6" width="26.140625" style="1" customWidth="1"/>
    <col min="7" max="7" width="7.7109375" style="1" customWidth="1"/>
    <col min="8" max="8" width="9.85546875" style="1" customWidth="1"/>
    <col min="9" max="9" width="21.85546875" style="1" customWidth="1"/>
    <col min="10" max="16384" width="9.140625" style="1"/>
  </cols>
  <sheetData>
    <row r="1" spans="1:9" ht="15.75" x14ac:dyDescent="0.25">
      <c r="A1" s="953" t="s">
        <v>0</v>
      </c>
      <c r="B1" s="953"/>
      <c r="C1" s="953"/>
      <c r="D1" s="953"/>
      <c r="F1" s="932" t="s">
        <v>11</v>
      </c>
      <c r="G1" s="932"/>
      <c r="H1" s="932"/>
      <c r="I1" s="932"/>
    </row>
    <row r="2" spans="1:9" ht="16.5" x14ac:dyDescent="0.25">
      <c r="A2" s="933" t="s">
        <v>262</v>
      </c>
      <c r="B2" s="933"/>
      <c r="C2" s="933"/>
      <c r="D2" s="933"/>
      <c r="F2" s="933" t="s">
        <v>63</v>
      </c>
      <c r="G2" s="933"/>
      <c r="H2" s="933"/>
      <c r="I2" s="933"/>
    </row>
    <row r="3" spans="1:9" x14ac:dyDescent="0.25">
      <c r="A3" s="937"/>
      <c r="B3" s="937"/>
      <c r="C3" s="937"/>
      <c r="D3" s="564"/>
      <c r="F3" s="937"/>
      <c r="G3" s="937"/>
      <c r="H3" s="937"/>
      <c r="I3" s="937"/>
    </row>
    <row r="4" spans="1:9" ht="30.75" customHeight="1" x14ac:dyDescent="0.25">
      <c r="A4" s="938" t="s">
        <v>1</v>
      </c>
      <c r="B4" s="938"/>
      <c r="C4" s="938"/>
      <c r="D4" s="938"/>
      <c r="E4" s="938"/>
      <c r="F4" s="938"/>
      <c r="G4" s="938"/>
      <c r="H4" s="938"/>
      <c r="I4" s="938"/>
    </row>
    <row r="5" spans="1:9" s="2" customFormat="1" ht="75" customHeight="1" x14ac:dyDescent="0.25">
      <c r="A5" s="225" t="s">
        <v>2</v>
      </c>
      <c r="B5" s="6" t="s">
        <v>194</v>
      </c>
      <c r="C5" s="225" t="s">
        <v>4</v>
      </c>
      <c r="D5" s="225" t="s">
        <v>195</v>
      </c>
      <c r="E5" s="572" t="s">
        <v>196</v>
      </c>
      <c r="F5" s="572" t="s">
        <v>7</v>
      </c>
      <c r="G5" s="226" t="s">
        <v>197</v>
      </c>
      <c r="H5" s="226" t="s">
        <v>76</v>
      </c>
      <c r="I5" s="226" t="s">
        <v>13</v>
      </c>
    </row>
    <row r="6" spans="1:9" s="2" customFormat="1" ht="75" customHeight="1" x14ac:dyDescent="0.25">
      <c r="A6" s="217">
        <v>1</v>
      </c>
      <c r="B6" s="217" t="s">
        <v>854</v>
      </c>
      <c r="C6" s="224" t="s">
        <v>1321</v>
      </c>
      <c r="D6" s="569"/>
      <c r="E6" s="573" t="s">
        <v>1316</v>
      </c>
      <c r="F6" s="568" t="s">
        <v>409</v>
      </c>
      <c r="G6" s="574" t="s">
        <v>1325</v>
      </c>
      <c r="H6" s="224" t="s">
        <v>77</v>
      </c>
      <c r="I6" s="365" t="s">
        <v>791</v>
      </c>
    </row>
    <row r="7" spans="1:9" s="2" customFormat="1" ht="75" customHeight="1" x14ac:dyDescent="0.25">
      <c r="A7" s="217">
        <v>2</v>
      </c>
      <c r="B7" s="209" t="s">
        <v>854</v>
      </c>
      <c r="C7" s="224" t="s">
        <v>1321</v>
      </c>
      <c r="D7" s="569"/>
      <c r="E7" s="573" t="s">
        <v>1317</v>
      </c>
      <c r="F7" s="576" t="s">
        <v>1322</v>
      </c>
      <c r="G7" s="574" t="s">
        <v>1325</v>
      </c>
      <c r="H7" s="224" t="s">
        <v>77</v>
      </c>
      <c r="I7" s="365" t="s">
        <v>791</v>
      </c>
    </row>
    <row r="8" spans="1:9" s="2" customFormat="1" ht="75" customHeight="1" x14ac:dyDescent="0.25">
      <c r="A8" s="217">
        <v>3</v>
      </c>
      <c r="B8" s="209" t="s">
        <v>854</v>
      </c>
      <c r="C8" s="224" t="s">
        <v>1321</v>
      </c>
      <c r="D8" s="569"/>
      <c r="E8" s="224" t="s">
        <v>1318</v>
      </c>
      <c r="F8" s="577" t="s">
        <v>587</v>
      </c>
      <c r="G8" s="574" t="s">
        <v>1325</v>
      </c>
      <c r="H8" s="224" t="s">
        <v>77</v>
      </c>
      <c r="I8" s="365" t="s">
        <v>791</v>
      </c>
    </row>
    <row r="9" spans="1:9" s="2" customFormat="1" ht="75" customHeight="1" x14ac:dyDescent="0.25">
      <c r="A9" s="217">
        <v>4</v>
      </c>
      <c r="B9" s="209" t="s">
        <v>854</v>
      </c>
      <c r="C9" s="224" t="s">
        <v>1321</v>
      </c>
      <c r="D9" s="569"/>
      <c r="E9" s="224" t="s">
        <v>1319</v>
      </c>
      <c r="F9" s="568" t="s">
        <v>1323</v>
      </c>
      <c r="G9" s="574" t="s">
        <v>1326</v>
      </c>
      <c r="H9" s="224" t="s">
        <v>77</v>
      </c>
      <c r="I9" s="365" t="s">
        <v>1327</v>
      </c>
    </row>
    <row r="10" spans="1:9" s="2" customFormat="1" ht="63.75" customHeight="1" x14ac:dyDescent="0.25">
      <c r="A10" s="217">
        <v>5</v>
      </c>
      <c r="B10" s="209" t="s">
        <v>854</v>
      </c>
      <c r="C10" s="224" t="s">
        <v>1321</v>
      </c>
      <c r="D10" s="569"/>
      <c r="E10" s="224" t="s">
        <v>1320</v>
      </c>
      <c r="F10" s="577" t="s">
        <v>1324</v>
      </c>
      <c r="G10" s="574" t="s">
        <v>1326</v>
      </c>
      <c r="H10" s="224" t="s">
        <v>77</v>
      </c>
      <c r="I10" s="365" t="s">
        <v>1327</v>
      </c>
    </row>
    <row r="11" spans="1:9" s="564" customFormat="1" ht="67.5" customHeight="1" x14ac:dyDescent="0.25">
      <c r="A11" s="217">
        <v>6</v>
      </c>
      <c r="B11" s="598" t="s">
        <v>472</v>
      </c>
      <c r="C11" s="595" t="s">
        <v>1328</v>
      </c>
      <c r="D11" s="595" t="s">
        <v>1329</v>
      </c>
      <c r="E11" s="599" t="s">
        <v>1330</v>
      </c>
      <c r="F11" s="600" t="s">
        <v>1331</v>
      </c>
      <c r="G11" s="601" t="s">
        <v>1242</v>
      </c>
      <c r="H11" s="602" t="s">
        <v>644</v>
      </c>
      <c r="I11" s="603" t="s">
        <v>1332</v>
      </c>
    </row>
    <row r="12" spans="1:9" s="564" customFormat="1" ht="69.75" customHeight="1" x14ac:dyDescent="0.25">
      <c r="A12" s="217">
        <v>7</v>
      </c>
      <c r="B12" s="209" t="s">
        <v>854</v>
      </c>
      <c r="C12" s="224" t="s">
        <v>1321</v>
      </c>
      <c r="D12" s="609"/>
      <c r="E12" s="224" t="s">
        <v>1319</v>
      </c>
      <c r="F12" s="604" t="s">
        <v>1323</v>
      </c>
      <c r="G12" s="574" t="s">
        <v>1326</v>
      </c>
      <c r="H12" s="224" t="s">
        <v>77</v>
      </c>
      <c r="I12" s="365" t="s">
        <v>1333</v>
      </c>
    </row>
    <row r="13" spans="1:9" s="564" customFormat="1" ht="60.75" customHeight="1" x14ac:dyDescent="0.25">
      <c r="A13" s="217">
        <v>8</v>
      </c>
      <c r="B13" s="209" t="s">
        <v>854</v>
      </c>
      <c r="C13" s="224" t="s">
        <v>1321</v>
      </c>
      <c r="D13" s="609"/>
      <c r="E13" s="224" t="s">
        <v>1320</v>
      </c>
      <c r="F13" s="577" t="s">
        <v>1324</v>
      </c>
      <c r="G13" s="574" t="s">
        <v>1326</v>
      </c>
      <c r="H13" s="224" t="s">
        <v>77</v>
      </c>
      <c r="I13" s="265" t="s">
        <v>742</v>
      </c>
    </row>
    <row r="14" spans="1:9" s="564" customFormat="1" ht="46.5" customHeight="1" x14ac:dyDescent="0.25">
      <c r="A14" s="217">
        <v>9</v>
      </c>
      <c r="B14" s="210" t="s">
        <v>1027</v>
      </c>
      <c r="C14" s="211" t="s">
        <v>225</v>
      </c>
      <c r="D14" s="211"/>
      <c r="E14" s="212" t="s">
        <v>1334</v>
      </c>
      <c r="F14" s="219" t="s">
        <v>1204</v>
      </c>
      <c r="G14" s="288" t="s">
        <v>1202</v>
      </c>
      <c r="H14" s="286" t="s">
        <v>77</v>
      </c>
      <c r="I14" s="265" t="s">
        <v>742</v>
      </c>
    </row>
    <row r="15" spans="1:9" s="564" customFormat="1" ht="60.75" customHeight="1" x14ac:dyDescent="0.25">
      <c r="A15" s="217">
        <v>10</v>
      </c>
      <c r="B15" s="210" t="s">
        <v>1335</v>
      </c>
      <c r="C15" s="211" t="s">
        <v>225</v>
      </c>
      <c r="D15" s="211"/>
      <c r="E15" s="212" t="s">
        <v>1336</v>
      </c>
      <c r="F15" s="219" t="s">
        <v>1206</v>
      </c>
      <c r="G15" s="288" t="s">
        <v>1242</v>
      </c>
      <c r="H15" s="286" t="s">
        <v>77</v>
      </c>
      <c r="I15" s="265" t="s">
        <v>742</v>
      </c>
    </row>
    <row r="16" spans="1:9" s="564" customFormat="1" ht="76.5" customHeight="1" x14ac:dyDescent="0.25">
      <c r="A16" s="217">
        <v>11</v>
      </c>
      <c r="B16" s="384" t="s">
        <v>86</v>
      </c>
      <c r="C16" s="385" t="s">
        <v>1328</v>
      </c>
      <c r="D16" s="385" t="s">
        <v>1337</v>
      </c>
      <c r="E16" s="507" t="s">
        <v>1338</v>
      </c>
      <c r="F16" s="219" t="s">
        <v>1204</v>
      </c>
      <c r="G16" s="288" t="s">
        <v>1325</v>
      </c>
      <c r="H16" s="286" t="s">
        <v>77</v>
      </c>
      <c r="I16" s="265" t="s">
        <v>742</v>
      </c>
    </row>
    <row r="17" spans="1:9" s="570" customFormat="1" ht="76.5" customHeight="1" x14ac:dyDescent="0.25">
      <c r="A17" s="217">
        <v>12</v>
      </c>
      <c r="B17" s="384" t="s">
        <v>86</v>
      </c>
      <c r="C17" s="385" t="s">
        <v>1328</v>
      </c>
      <c r="D17" s="385" t="s">
        <v>1351</v>
      </c>
      <c r="E17" s="507" t="s">
        <v>1352</v>
      </c>
      <c r="F17" s="219" t="s">
        <v>718</v>
      </c>
      <c r="G17" s="288" t="s">
        <v>1353</v>
      </c>
      <c r="H17" s="286" t="s">
        <v>1341</v>
      </c>
      <c r="I17" s="365" t="s">
        <v>1315</v>
      </c>
    </row>
    <row r="18" spans="1:9" s="564" customFormat="1" ht="60.75" customHeight="1" x14ac:dyDescent="0.25">
      <c r="A18" s="217">
        <v>13</v>
      </c>
      <c r="B18" s="384" t="s">
        <v>669</v>
      </c>
      <c r="C18" s="385" t="s">
        <v>228</v>
      </c>
      <c r="D18" s="211" t="s">
        <v>1292</v>
      </c>
      <c r="E18" s="212" t="s">
        <v>1339</v>
      </c>
      <c r="F18" s="219" t="s">
        <v>718</v>
      </c>
      <c r="G18" s="288" t="s">
        <v>1326</v>
      </c>
      <c r="H18" s="286" t="s">
        <v>1341</v>
      </c>
      <c r="I18" s="365" t="s">
        <v>1315</v>
      </c>
    </row>
    <row r="19" spans="1:9" s="564" customFormat="1" ht="60.75" customHeight="1" x14ac:dyDescent="0.25">
      <c r="A19" s="217">
        <v>14</v>
      </c>
      <c r="B19" s="384" t="s">
        <v>1340</v>
      </c>
      <c r="C19" s="385" t="s">
        <v>1342</v>
      </c>
      <c r="D19" s="211" t="s">
        <v>1343</v>
      </c>
      <c r="E19" s="212" t="s">
        <v>1344</v>
      </c>
      <c r="F19" s="219" t="s">
        <v>1239</v>
      </c>
      <c r="G19" s="288" t="s">
        <v>992</v>
      </c>
      <c r="H19" s="286" t="s">
        <v>77</v>
      </c>
      <c r="I19" s="265" t="s">
        <v>742</v>
      </c>
    </row>
    <row r="20" spans="1:9" s="564" customFormat="1" ht="60.75" customHeight="1" x14ac:dyDescent="0.25">
      <c r="A20" s="217">
        <v>15</v>
      </c>
      <c r="B20" s="384" t="s">
        <v>1340</v>
      </c>
      <c r="C20" s="385" t="s">
        <v>1342</v>
      </c>
      <c r="D20" s="211" t="s">
        <v>1343</v>
      </c>
      <c r="E20" s="212" t="s">
        <v>1345</v>
      </c>
      <c r="F20" s="219" t="s">
        <v>1346</v>
      </c>
      <c r="G20" s="288" t="s">
        <v>1248</v>
      </c>
      <c r="H20" s="286" t="s">
        <v>77</v>
      </c>
      <c r="I20" s="365" t="s">
        <v>1315</v>
      </c>
    </row>
    <row r="21" spans="1:9" s="564" customFormat="1" ht="60.75" customHeight="1" x14ac:dyDescent="0.25">
      <c r="A21" s="217">
        <v>16</v>
      </c>
      <c r="B21" s="384" t="s">
        <v>1343</v>
      </c>
      <c r="C21" s="385" t="s">
        <v>1347</v>
      </c>
      <c r="D21" s="211" t="s">
        <v>1340</v>
      </c>
      <c r="E21" s="212" t="s">
        <v>1348</v>
      </c>
      <c r="F21" s="219" t="s">
        <v>1205</v>
      </c>
      <c r="G21" s="288" t="s">
        <v>1202</v>
      </c>
      <c r="H21" s="286" t="s">
        <v>77</v>
      </c>
      <c r="I21" s="265" t="s">
        <v>742</v>
      </c>
    </row>
    <row r="22" spans="1:9" s="564" customFormat="1" ht="60.75" customHeight="1" x14ac:dyDescent="0.25">
      <c r="A22" s="217">
        <v>17</v>
      </c>
      <c r="B22" s="384" t="s">
        <v>116</v>
      </c>
      <c r="C22" s="385" t="s">
        <v>1342</v>
      </c>
      <c r="D22" s="211"/>
      <c r="E22" s="212" t="s">
        <v>1349</v>
      </c>
      <c r="F22" s="219" t="s">
        <v>1204</v>
      </c>
      <c r="G22" s="288" t="s">
        <v>1227</v>
      </c>
      <c r="H22" s="286" t="s">
        <v>77</v>
      </c>
      <c r="I22" s="265" t="s">
        <v>742</v>
      </c>
    </row>
    <row r="23" spans="1:9" s="564" customFormat="1" ht="60.75" customHeight="1" x14ac:dyDescent="0.25">
      <c r="A23" s="217">
        <v>18</v>
      </c>
      <c r="B23" s="384" t="s">
        <v>116</v>
      </c>
      <c r="C23" s="385" t="s">
        <v>1342</v>
      </c>
      <c r="D23" s="211"/>
      <c r="E23" s="212" t="s">
        <v>1350</v>
      </c>
      <c r="F23" s="264" t="s">
        <v>1206</v>
      </c>
      <c r="G23" s="288" t="s">
        <v>1242</v>
      </c>
      <c r="H23" s="286" t="s">
        <v>77</v>
      </c>
      <c r="I23" s="265" t="s">
        <v>742</v>
      </c>
    </row>
    <row r="24" spans="1:9" s="564" customFormat="1" ht="48" customHeight="1" x14ac:dyDescent="0.25">
      <c r="A24" s="217">
        <v>19</v>
      </c>
      <c r="B24" s="384" t="s">
        <v>552</v>
      </c>
      <c r="C24" s="385" t="s">
        <v>167</v>
      </c>
      <c r="D24" s="211"/>
      <c r="E24" s="212" t="s">
        <v>1354</v>
      </c>
      <c r="F24" s="219" t="s">
        <v>1355</v>
      </c>
      <c r="G24" s="288" t="s">
        <v>1325</v>
      </c>
      <c r="H24" s="286" t="s">
        <v>644</v>
      </c>
      <c r="I24" s="365" t="s">
        <v>1315</v>
      </c>
    </row>
    <row r="25" spans="1:9" s="564" customFormat="1" ht="60.75" customHeight="1" x14ac:dyDescent="0.25">
      <c r="A25" s="217">
        <v>20</v>
      </c>
      <c r="B25" s="384" t="s">
        <v>552</v>
      </c>
      <c r="C25" s="385" t="s">
        <v>167</v>
      </c>
      <c r="D25" s="211"/>
      <c r="E25" s="212" t="s">
        <v>1356</v>
      </c>
      <c r="F25" s="219" t="s">
        <v>1357</v>
      </c>
      <c r="G25" s="288" t="s">
        <v>1325</v>
      </c>
      <c r="H25" s="286" t="s">
        <v>644</v>
      </c>
      <c r="I25" s="365" t="s">
        <v>1315</v>
      </c>
    </row>
    <row r="26" spans="1:9" s="564" customFormat="1" ht="60.75" customHeight="1" x14ac:dyDescent="0.25">
      <c r="A26" s="217">
        <v>21</v>
      </c>
      <c r="B26" s="384" t="s">
        <v>629</v>
      </c>
      <c r="C26" s="385" t="s">
        <v>839</v>
      </c>
      <c r="D26" s="211" t="s">
        <v>1358</v>
      </c>
      <c r="E26" s="212" t="s">
        <v>1359</v>
      </c>
      <c r="F26" s="264" t="s">
        <v>1206</v>
      </c>
      <c r="G26" s="288" t="s">
        <v>1325</v>
      </c>
      <c r="H26" s="286" t="s">
        <v>77</v>
      </c>
      <c r="I26" s="265" t="s">
        <v>742</v>
      </c>
    </row>
    <row r="27" spans="1:9" s="564" customFormat="1" ht="60.75" customHeight="1" x14ac:dyDescent="0.25">
      <c r="A27" s="217">
        <v>22</v>
      </c>
      <c r="B27" s="385" t="s">
        <v>327</v>
      </c>
      <c r="C27" s="385" t="s">
        <v>509</v>
      </c>
      <c r="D27" s="211"/>
      <c r="E27" s="212" t="s">
        <v>1360</v>
      </c>
      <c r="F27" s="571" t="s">
        <v>409</v>
      </c>
      <c r="G27" s="574" t="s">
        <v>1248</v>
      </c>
      <c r="H27" s="224" t="s">
        <v>77</v>
      </c>
      <c r="I27" s="365" t="s">
        <v>791</v>
      </c>
    </row>
    <row r="28" spans="1:9" s="564" customFormat="1" ht="60.75" customHeight="1" x14ac:dyDescent="0.25">
      <c r="A28" s="217">
        <v>23</v>
      </c>
      <c r="B28" s="385" t="s">
        <v>327</v>
      </c>
      <c r="C28" s="385" t="s">
        <v>509</v>
      </c>
      <c r="D28" s="385"/>
      <c r="E28" s="507" t="s">
        <v>1361</v>
      </c>
      <c r="F28" s="219" t="s">
        <v>1204</v>
      </c>
      <c r="G28" s="288" t="s">
        <v>1202</v>
      </c>
      <c r="H28" s="286" t="s">
        <v>77</v>
      </c>
      <c r="I28" s="265" t="s">
        <v>742</v>
      </c>
    </row>
    <row r="29" spans="1:9" s="564" customFormat="1" ht="60.75" customHeight="1" x14ac:dyDescent="0.25">
      <c r="A29" s="217">
        <v>24</v>
      </c>
      <c r="B29" s="385" t="s">
        <v>1178</v>
      </c>
      <c r="C29" s="385" t="s">
        <v>839</v>
      </c>
      <c r="D29" s="211" t="s">
        <v>1362</v>
      </c>
      <c r="E29" s="212" t="s">
        <v>1363</v>
      </c>
      <c r="F29" s="219" t="s">
        <v>1204</v>
      </c>
      <c r="G29" s="288" t="s">
        <v>1248</v>
      </c>
      <c r="H29" s="286" t="s">
        <v>77</v>
      </c>
      <c r="I29" s="265" t="s">
        <v>742</v>
      </c>
    </row>
    <row r="30" spans="1:9" s="564" customFormat="1" ht="60.75" customHeight="1" x14ac:dyDescent="0.25">
      <c r="A30" s="217">
        <v>25</v>
      </c>
      <c r="B30" s="385" t="s">
        <v>1364</v>
      </c>
      <c r="C30" s="385" t="s">
        <v>509</v>
      </c>
      <c r="D30" s="211" t="s">
        <v>1257</v>
      </c>
      <c r="E30" s="212" t="s">
        <v>1365</v>
      </c>
      <c r="F30" s="219" t="s">
        <v>1366</v>
      </c>
      <c r="G30" s="288" t="s">
        <v>992</v>
      </c>
      <c r="H30" s="286" t="s">
        <v>77</v>
      </c>
      <c r="I30" s="265" t="s">
        <v>742</v>
      </c>
    </row>
    <row r="31" spans="1:9" s="564" customFormat="1" ht="60.75" customHeight="1" x14ac:dyDescent="0.25">
      <c r="A31" s="217">
        <v>26</v>
      </c>
      <c r="B31" s="385" t="s">
        <v>1364</v>
      </c>
      <c r="C31" s="385" t="s">
        <v>509</v>
      </c>
      <c r="D31" s="211" t="s">
        <v>1257</v>
      </c>
      <c r="E31" s="212" t="s">
        <v>1367</v>
      </c>
      <c r="F31" s="264" t="s">
        <v>1205</v>
      </c>
      <c r="G31" s="288" t="s">
        <v>1227</v>
      </c>
      <c r="H31" s="286" t="s">
        <v>77</v>
      </c>
      <c r="I31" s="265" t="s">
        <v>742</v>
      </c>
    </row>
    <row r="32" spans="1:9" s="564" customFormat="1" ht="64.5" customHeight="1" x14ac:dyDescent="0.25">
      <c r="A32" s="217">
        <v>27</v>
      </c>
      <c r="B32" s="385" t="s">
        <v>1368</v>
      </c>
      <c r="C32" s="385" t="s">
        <v>509</v>
      </c>
      <c r="D32" s="211" t="s">
        <v>153</v>
      </c>
      <c r="E32" s="212" t="s">
        <v>1369</v>
      </c>
      <c r="F32" s="219" t="s">
        <v>1366</v>
      </c>
      <c r="G32" s="288" t="s">
        <v>1202</v>
      </c>
      <c r="H32" s="286" t="s">
        <v>77</v>
      </c>
      <c r="I32" s="265" t="s">
        <v>742</v>
      </c>
    </row>
    <row r="33" spans="1:21" s="564" customFormat="1" ht="60.75" customHeight="1" x14ac:dyDescent="0.25">
      <c r="A33" s="217">
        <v>28</v>
      </c>
      <c r="B33" s="385" t="s">
        <v>1368</v>
      </c>
      <c r="C33" s="385" t="s">
        <v>509</v>
      </c>
      <c r="D33" s="211" t="s">
        <v>1370</v>
      </c>
      <c r="E33" s="212" t="s">
        <v>1371</v>
      </c>
      <c r="F33" s="264" t="s">
        <v>1206</v>
      </c>
      <c r="G33" s="288" t="s">
        <v>1202</v>
      </c>
      <c r="H33" s="286" t="s">
        <v>77</v>
      </c>
      <c r="I33" s="265" t="s">
        <v>742</v>
      </c>
    </row>
    <row r="34" spans="1:21" s="564" customFormat="1" ht="60.75" customHeight="1" x14ac:dyDescent="0.25">
      <c r="A34" s="217">
        <v>29</v>
      </c>
      <c r="B34" s="385" t="s">
        <v>182</v>
      </c>
      <c r="C34" s="385" t="s">
        <v>225</v>
      </c>
      <c r="D34" s="385" t="s">
        <v>1311</v>
      </c>
      <c r="E34" s="212" t="s">
        <v>1372</v>
      </c>
      <c r="F34" s="219" t="s">
        <v>1373</v>
      </c>
      <c r="G34" s="288" t="s">
        <v>1202</v>
      </c>
      <c r="H34" s="286" t="s">
        <v>77</v>
      </c>
      <c r="I34" s="265" t="s">
        <v>742</v>
      </c>
    </row>
    <row r="35" spans="1:21" s="564" customFormat="1" ht="60.75" customHeight="1" x14ac:dyDescent="0.25">
      <c r="A35" s="217">
        <v>30</v>
      </c>
      <c r="B35" s="385" t="s">
        <v>182</v>
      </c>
      <c r="C35" s="385" t="s">
        <v>225</v>
      </c>
      <c r="D35" s="211" t="s">
        <v>306</v>
      </c>
      <c r="E35" s="212" t="s">
        <v>1374</v>
      </c>
      <c r="F35" s="219" t="s">
        <v>1375</v>
      </c>
      <c r="G35" s="288" t="s">
        <v>1202</v>
      </c>
      <c r="H35" s="286" t="s">
        <v>77</v>
      </c>
      <c r="I35" s="265" t="s">
        <v>742</v>
      </c>
    </row>
    <row r="36" spans="1:21" s="564" customFormat="1" ht="60.75" customHeight="1" x14ac:dyDescent="0.25">
      <c r="A36" s="217">
        <v>31</v>
      </c>
      <c r="B36" s="385" t="s">
        <v>1041</v>
      </c>
      <c r="C36" s="385" t="s">
        <v>167</v>
      </c>
      <c r="D36" s="211" t="s">
        <v>1376</v>
      </c>
      <c r="E36" s="212" t="s">
        <v>1377</v>
      </c>
      <c r="F36" s="219" t="s">
        <v>1205</v>
      </c>
      <c r="G36" s="288" t="s">
        <v>1325</v>
      </c>
      <c r="H36" s="286" t="s">
        <v>77</v>
      </c>
      <c r="I36" s="265" t="s">
        <v>742</v>
      </c>
    </row>
    <row r="37" spans="1:21" s="564" customFormat="1" ht="39.75" customHeight="1" x14ac:dyDescent="0.25">
      <c r="A37" s="217">
        <v>32</v>
      </c>
      <c r="B37" s="385" t="s">
        <v>1378</v>
      </c>
      <c r="C37" s="385" t="s">
        <v>1342</v>
      </c>
      <c r="D37" s="211" t="s">
        <v>1379</v>
      </c>
      <c r="E37" s="212" t="s">
        <v>1380</v>
      </c>
      <c r="F37" s="219" t="s">
        <v>1204</v>
      </c>
      <c r="G37" s="288" t="s">
        <v>1202</v>
      </c>
      <c r="H37" s="286" t="s">
        <v>77</v>
      </c>
      <c r="I37" s="265" t="s">
        <v>742</v>
      </c>
    </row>
    <row r="38" spans="1:21" s="564" customFormat="1" ht="62.25" customHeight="1" x14ac:dyDescent="0.25">
      <c r="A38" s="217">
        <v>33</v>
      </c>
      <c r="B38" s="371" t="s">
        <v>1140</v>
      </c>
      <c r="C38" s="368" t="s">
        <v>228</v>
      </c>
      <c r="D38" s="211" t="s">
        <v>1381</v>
      </c>
      <c r="E38" s="212" t="s">
        <v>1382</v>
      </c>
      <c r="F38" s="264" t="s">
        <v>1206</v>
      </c>
      <c r="G38" s="288" t="s">
        <v>1202</v>
      </c>
      <c r="H38" s="286" t="s">
        <v>77</v>
      </c>
      <c r="I38" s="265" t="s">
        <v>742</v>
      </c>
    </row>
    <row r="39" spans="1:21" ht="21.75" customHeight="1" x14ac:dyDescent="0.25">
      <c r="A39" s="976" t="s">
        <v>1383</v>
      </c>
      <c r="B39" s="976"/>
      <c r="C39" s="976"/>
      <c r="D39" s="976"/>
      <c r="E39" s="976"/>
      <c r="F39" s="976"/>
      <c r="G39" s="976"/>
      <c r="H39" s="976"/>
      <c r="I39" s="976"/>
      <c r="K39" s="50"/>
      <c r="L39" s="60"/>
      <c r="M39" s="945"/>
      <c r="N39" s="51"/>
      <c r="O39" s="945"/>
      <c r="P39" s="51"/>
      <c r="Q39" s="52"/>
      <c r="R39" s="945"/>
      <c r="S39" s="945"/>
      <c r="T39" s="54"/>
      <c r="U39" s="59"/>
    </row>
    <row r="40" spans="1:21" ht="18.75" customHeight="1" x14ac:dyDescent="0.25">
      <c r="A40" s="941" t="s">
        <v>12</v>
      </c>
      <c r="B40" s="941"/>
      <c r="C40" s="941"/>
      <c r="D40" s="941"/>
      <c r="E40" s="941"/>
      <c r="F40" s="941"/>
      <c r="G40" s="941"/>
      <c r="H40" s="941"/>
      <c r="I40" s="941"/>
      <c r="K40" s="50"/>
      <c r="L40" s="566"/>
      <c r="M40" s="945"/>
      <c r="N40" s="51"/>
      <c r="O40" s="945"/>
      <c r="P40" s="51"/>
      <c r="Q40" s="565"/>
      <c r="R40" s="945"/>
      <c r="S40" s="945"/>
      <c r="T40" s="54"/>
      <c r="U40" s="59"/>
    </row>
    <row r="41" spans="1:21" s="563" customFormat="1" ht="18.75" customHeight="1" x14ac:dyDescent="0.25">
      <c r="A41" s="942" t="s">
        <v>14</v>
      </c>
      <c r="B41" s="942"/>
      <c r="C41" s="942"/>
      <c r="D41" s="942"/>
      <c r="E41" s="942"/>
      <c r="F41" s="942"/>
      <c r="G41" s="942"/>
      <c r="H41" s="942"/>
      <c r="I41" s="942"/>
      <c r="J41" s="27"/>
      <c r="K41" s="50"/>
      <c r="L41" s="946"/>
      <c r="M41" s="945"/>
      <c r="N41" s="51"/>
      <c r="O41" s="945"/>
      <c r="P41" s="51"/>
      <c r="Q41" s="945"/>
      <c r="R41" s="945"/>
      <c r="S41" s="945"/>
      <c r="T41" s="54"/>
      <c r="U41" s="59"/>
    </row>
    <row r="42" spans="1:21" ht="15.75" x14ac:dyDescent="0.25">
      <c r="A42" s="937"/>
      <c r="B42" s="937"/>
      <c r="C42" s="937"/>
      <c r="D42" s="937"/>
      <c r="E42" s="937"/>
      <c r="F42" s="937"/>
      <c r="G42" s="937"/>
      <c r="H42" s="937"/>
      <c r="I42" s="937"/>
      <c r="K42" s="50"/>
      <c r="L42" s="946"/>
      <c r="M42" s="945"/>
      <c r="N42" s="51"/>
      <c r="O42" s="945"/>
      <c r="P42" s="51"/>
      <c r="Q42" s="945"/>
      <c r="R42" s="945"/>
      <c r="S42" s="945"/>
      <c r="T42" s="54"/>
      <c r="U42" s="59"/>
    </row>
    <row r="43" spans="1:21" ht="19.5" customHeight="1" x14ac:dyDescent="0.25">
      <c r="F43" s="939" t="s">
        <v>1384</v>
      </c>
      <c r="G43" s="939"/>
      <c r="H43" s="939"/>
      <c r="I43" s="939"/>
      <c r="K43" s="50"/>
      <c r="L43" s="946"/>
      <c r="M43" s="945"/>
      <c r="N43" s="51"/>
      <c r="O43" s="945"/>
      <c r="P43" s="51"/>
      <c r="Q43" s="945"/>
      <c r="R43" s="945"/>
      <c r="S43" s="945"/>
      <c r="T43" s="54"/>
      <c r="U43" s="59"/>
    </row>
    <row r="44" spans="1:21" ht="21.75" customHeight="1" x14ac:dyDescent="0.25">
      <c r="B44" s="949" t="s">
        <v>878</v>
      </c>
      <c r="C44" s="949"/>
      <c r="D44" s="949"/>
      <c r="F44" s="982" t="s">
        <v>1314</v>
      </c>
      <c r="G44" s="982"/>
      <c r="H44" s="982"/>
      <c r="I44" s="982"/>
      <c r="K44" s="50"/>
      <c r="L44" s="946"/>
      <c r="M44" s="945"/>
      <c r="N44" s="51"/>
      <c r="O44" s="945"/>
      <c r="P44" s="51"/>
      <c r="Q44" s="945"/>
      <c r="R44" s="945"/>
      <c r="S44" s="945"/>
      <c r="T44" s="54"/>
      <c r="U44" s="59"/>
    </row>
    <row r="45" spans="1:21" ht="15.75" x14ac:dyDescent="0.25">
      <c r="K45" s="50"/>
      <c r="L45" s="946"/>
      <c r="M45" s="945"/>
      <c r="N45" s="51"/>
      <c r="O45" s="945"/>
      <c r="P45" s="51"/>
      <c r="Q45" s="945"/>
      <c r="R45" s="945"/>
      <c r="S45" s="945"/>
      <c r="T45" s="54"/>
      <c r="U45" s="59"/>
    </row>
    <row r="46" spans="1:21" ht="15.75" x14ac:dyDescent="0.25">
      <c r="B46" s="531"/>
      <c r="C46" s="531"/>
      <c r="K46" s="50"/>
      <c r="L46" s="946"/>
      <c r="M46" s="945"/>
      <c r="N46" s="51"/>
      <c r="O46" s="945"/>
      <c r="P46" s="51"/>
      <c r="Q46" s="945"/>
      <c r="R46" s="945"/>
      <c r="S46" s="945"/>
      <c r="T46" s="54"/>
      <c r="U46" s="59"/>
    </row>
    <row r="47" spans="1:21" ht="15.75" x14ac:dyDescent="0.25">
      <c r="B47" s="530"/>
      <c r="C47" s="530"/>
      <c r="K47" s="50"/>
      <c r="L47" s="566"/>
      <c r="M47" s="56"/>
      <c r="N47" s="566"/>
      <c r="O47" s="56"/>
      <c r="P47" s="566"/>
      <c r="Q47" s="565"/>
      <c r="R47" s="56"/>
      <c r="S47" s="56"/>
      <c r="T47" s="54"/>
      <c r="U47" s="57"/>
    </row>
    <row r="48" spans="1:21" x14ac:dyDescent="0.25">
      <c r="B48" s="530"/>
      <c r="C48" s="530"/>
      <c r="K48" s="940"/>
      <c r="L48" s="940"/>
      <c r="M48" s="940"/>
      <c r="N48" s="940"/>
      <c r="O48" s="940"/>
      <c r="P48" s="940"/>
      <c r="Q48" s="940"/>
      <c r="R48" s="940"/>
      <c r="S48" s="940"/>
      <c r="T48" s="940"/>
      <c r="U48" s="940"/>
    </row>
    <row r="49" spans="2:21" x14ac:dyDescent="0.25">
      <c r="B49" s="530"/>
      <c r="C49" s="530"/>
      <c r="H49" s="936"/>
      <c r="I49" s="936"/>
      <c r="K49" s="941"/>
      <c r="L49" s="941"/>
      <c r="M49" s="941"/>
      <c r="N49" s="941"/>
      <c r="O49" s="941"/>
      <c r="P49" s="941"/>
      <c r="Q49" s="941"/>
      <c r="R49" s="941"/>
      <c r="S49" s="941"/>
      <c r="T49" s="941"/>
      <c r="U49" s="941"/>
    </row>
    <row r="50" spans="2:21" x14ac:dyDescent="0.25">
      <c r="B50" s="530"/>
      <c r="C50" s="530"/>
      <c r="K50" s="942"/>
      <c r="L50" s="942"/>
      <c r="M50" s="942"/>
      <c r="N50" s="942"/>
      <c r="O50" s="942"/>
      <c r="P50" s="942"/>
      <c r="Q50" s="942"/>
      <c r="R50" s="942"/>
      <c r="S50" s="942"/>
      <c r="T50" s="942"/>
      <c r="U50" s="942"/>
    </row>
    <row r="51" spans="2:21" x14ac:dyDescent="0.25">
      <c r="K51" s="937"/>
      <c r="L51" s="937"/>
      <c r="M51" s="937"/>
      <c r="N51" s="937"/>
      <c r="O51" s="937"/>
      <c r="P51" s="937"/>
      <c r="Q51" s="937"/>
      <c r="R51" s="937"/>
      <c r="S51" s="937"/>
      <c r="T51" s="937"/>
      <c r="U51" s="937"/>
    </row>
    <row r="52" spans="2:21" x14ac:dyDescent="0.25">
      <c r="B52" s="1">
        <v>2016</v>
      </c>
      <c r="C52" s="1">
        <v>2</v>
      </c>
      <c r="R52" s="939"/>
      <c r="S52" s="939"/>
      <c r="T52" s="939"/>
      <c r="U52" s="939"/>
    </row>
    <row r="53" spans="2:21" x14ac:dyDescent="0.25">
      <c r="B53" s="1">
        <v>2017</v>
      </c>
      <c r="C53" s="588" t="s">
        <v>1552</v>
      </c>
      <c r="D53" s="1" t="s">
        <v>1551</v>
      </c>
      <c r="R53" s="567"/>
      <c r="S53" s="567"/>
      <c r="T53" s="567"/>
      <c r="U53" s="567"/>
    </row>
    <row r="54" spans="2:21" x14ac:dyDescent="0.25">
      <c r="T54" s="11"/>
      <c r="U54" s="7"/>
    </row>
    <row r="55" spans="2:21" x14ac:dyDescent="0.25">
      <c r="T55" s="11"/>
      <c r="U55" s="7"/>
    </row>
    <row r="56" spans="2:21" x14ac:dyDescent="0.25">
      <c r="T56" s="11"/>
      <c r="U56" s="7"/>
    </row>
    <row r="57" spans="2:21" x14ac:dyDescent="0.25">
      <c r="T57" s="11"/>
      <c r="U57" s="7"/>
    </row>
    <row r="58" spans="2:21" x14ac:dyDescent="0.25">
      <c r="R58" s="936"/>
      <c r="S58" s="936"/>
      <c r="T58" s="936"/>
      <c r="U58" s="936"/>
    </row>
  </sheetData>
  <mergeCells count="31">
    <mergeCell ref="K51:U51"/>
    <mergeCell ref="R52:U52"/>
    <mergeCell ref="R58:U58"/>
    <mergeCell ref="S41:S46"/>
    <mergeCell ref="A42:I42"/>
    <mergeCell ref="F43:I43"/>
    <mergeCell ref="B44:D44"/>
    <mergeCell ref="F44:I44"/>
    <mergeCell ref="K48:U48"/>
    <mergeCell ref="A41:I41"/>
    <mergeCell ref="L41:L46"/>
    <mergeCell ref="M41:M46"/>
    <mergeCell ref="O41:O46"/>
    <mergeCell ref="Q41:Q46"/>
    <mergeCell ref="R41:R46"/>
    <mergeCell ref="H49:I49"/>
    <mergeCell ref="K49:U49"/>
    <mergeCell ref="K50:U50"/>
    <mergeCell ref="S39:S40"/>
    <mergeCell ref="A40:I40"/>
    <mergeCell ref="A1:D1"/>
    <mergeCell ref="F1:I1"/>
    <mergeCell ref="A2:D2"/>
    <mergeCell ref="F2:I2"/>
    <mergeCell ref="A3:C3"/>
    <mergeCell ref="F3:I3"/>
    <mergeCell ref="A4:I4"/>
    <mergeCell ref="A39:I39"/>
    <mergeCell ref="M39:M40"/>
    <mergeCell ref="O39:O40"/>
    <mergeCell ref="R39:R40"/>
  </mergeCells>
  <pageMargins left="0.45" right="0.2" top="0.25" bottom="0.25" header="0.3" footer="0.3"/>
  <pageSetup paperSize="9" orientation="landscape" verticalDpi="300" r:id="rId1"/>
  <headerFooter>
    <oddFooter>Page &amp;P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9"/>
  <sheetViews>
    <sheetView topLeftCell="A260" workbookViewId="0">
      <selection activeCell="G262" sqref="G262"/>
    </sheetView>
  </sheetViews>
  <sheetFormatPr defaultRowHeight="15" x14ac:dyDescent="0.25"/>
  <cols>
    <col min="1" max="1" width="4.140625" style="1" customWidth="1"/>
    <col min="2" max="2" width="23.140625" style="1" customWidth="1"/>
    <col min="3" max="3" width="13" style="1" customWidth="1"/>
    <col min="4" max="4" width="16.140625" style="1" customWidth="1"/>
    <col min="5" max="5" width="27.5703125" style="1" customWidth="1"/>
    <col min="6" max="6" width="21.7109375" style="1" customWidth="1"/>
    <col min="7" max="7" width="13.7109375" style="1" customWidth="1"/>
    <col min="8" max="8" width="11.42578125" style="1" customWidth="1"/>
    <col min="9" max="9" width="12.7109375" style="1" customWidth="1"/>
    <col min="10" max="16384" width="9.140625" style="1"/>
  </cols>
  <sheetData>
    <row r="1" spans="1:9" ht="15.75" x14ac:dyDescent="0.25">
      <c r="A1" s="953" t="s">
        <v>0</v>
      </c>
      <c r="B1" s="953"/>
      <c r="C1" s="953"/>
      <c r="D1" s="953"/>
      <c r="F1" s="932" t="s">
        <v>11</v>
      </c>
      <c r="G1" s="932"/>
      <c r="H1" s="932"/>
      <c r="I1" s="932"/>
    </row>
    <row r="2" spans="1:9" ht="16.5" x14ac:dyDescent="0.25">
      <c r="A2" s="933" t="s">
        <v>262</v>
      </c>
      <c r="B2" s="933"/>
      <c r="C2" s="933"/>
      <c r="D2" s="933"/>
      <c r="F2" s="933" t="s">
        <v>63</v>
      </c>
      <c r="G2" s="933"/>
      <c r="H2" s="933"/>
      <c r="I2" s="933"/>
    </row>
    <row r="3" spans="1:9" s="2" customFormat="1" ht="42" customHeight="1" x14ac:dyDescent="0.25">
      <c r="A3" s="990" t="s">
        <v>1744</v>
      </c>
      <c r="B3" s="990"/>
      <c r="C3" s="990"/>
      <c r="D3" s="990"/>
      <c r="E3" s="990"/>
      <c r="F3" s="990"/>
      <c r="G3" s="990"/>
      <c r="H3" s="990"/>
      <c r="I3" s="990"/>
    </row>
    <row r="4" spans="1:9" s="2" customFormat="1" ht="44.25" customHeight="1" x14ac:dyDescent="0.25">
      <c r="A4" s="225" t="s">
        <v>2</v>
      </c>
      <c r="B4" s="225" t="s">
        <v>194</v>
      </c>
      <c r="C4" s="225" t="s">
        <v>4</v>
      </c>
      <c r="D4" s="225" t="s">
        <v>195</v>
      </c>
      <c r="E4" s="226" t="s">
        <v>196</v>
      </c>
      <c r="F4" s="226" t="s">
        <v>7</v>
      </c>
      <c r="G4" s="226" t="s">
        <v>197</v>
      </c>
      <c r="H4" s="226" t="s">
        <v>76</v>
      </c>
      <c r="I4" s="226" t="s">
        <v>13</v>
      </c>
    </row>
    <row r="5" spans="1:9" s="2" customFormat="1" ht="21" customHeight="1" x14ac:dyDescent="0.25">
      <c r="A5" s="983" t="s">
        <v>1745</v>
      </c>
      <c r="B5" s="984"/>
      <c r="C5" s="984"/>
      <c r="D5" s="984"/>
      <c r="E5" s="984"/>
      <c r="F5" s="984"/>
      <c r="G5" s="984"/>
      <c r="H5" s="984"/>
      <c r="I5" s="985"/>
    </row>
    <row r="6" spans="1:9" s="2" customFormat="1" ht="48.75" customHeight="1" x14ac:dyDescent="0.25">
      <c r="A6" s="585">
        <v>1</v>
      </c>
      <c r="B6" s="584" t="s">
        <v>415</v>
      </c>
      <c r="C6" s="584" t="s">
        <v>148</v>
      </c>
      <c r="D6" s="262" t="s">
        <v>1715</v>
      </c>
      <c r="E6" s="262" t="s">
        <v>1716</v>
      </c>
      <c r="F6" s="262" t="s">
        <v>1717</v>
      </c>
      <c r="G6" s="584" t="s">
        <v>1603</v>
      </c>
      <c r="H6" s="584" t="s">
        <v>1718</v>
      </c>
      <c r="I6" s="262"/>
    </row>
    <row r="7" spans="1:9" s="2" customFormat="1" ht="18" customHeight="1" x14ac:dyDescent="0.25">
      <c r="A7" s="986" t="s">
        <v>1278</v>
      </c>
      <c r="B7" s="987"/>
      <c r="C7" s="987"/>
      <c r="D7" s="987"/>
      <c r="E7" s="987"/>
      <c r="F7" s="987"/>
      <c r="G7" s="987"/>
      <c r="H7" s="987"/>
      <c r="I7" s="988"/>
    </row>
    <row r="8" spans="1:9" s="2" customFormat="1" ht="83.25" customHeight="1" x14ac:dyDescent="0.25">
      <c r="A8" s="279">
        <v>1</v>
      </c>
      <c r="B8" s="584" t="s">
        <v>415</v>
      </c>
      <c r="C8" s="584" t="s">
        <v>148</v>
      </c>
      <c r="D8" s="617"/>
      <c r="E8" s="262" t="s">
        <v>1764</v>
      </c>
      <c r="F8" s="262" t="s">
        <v>1762</v>
      </c>
      <c r="G8" s="262" t="s">
        <v>1763</v>
      </c>
      <c r="H8" s="617"/>
      <c r="I8" s="617"/>
    </row>
    <row r="9" spans="1:9" s="2" customFormat="1" ht="48.75" customHeight="1" x14ac:dyDescent="0.25">
      <c r="A9" s="585">
        <v>2</v>
      </c>
      <c r="B9" s="368" t="s">
        <v>403</v>
      </c>
      <c r="C9" s="368" t="s">
        <v>167</v>
      </c>
      <c r="D9" s="263" t="s">
        <v>1533</v>
      </c>
      <c r="E9" s="264" t="s">
        <v>1534</v>
      </c>
      <c r="F9" s="262" t="s">
        <v>1535</v>
      </c>
      <c r="G9" s="580" t="s">
        <v>1428</v>
      </c>
      <c r="H9" s="581" t="s">
        <v>1536</v>
      </c>
      <c r="I9" s="584"/>
    </row>
    <row r="10" spans="1:9" s="2" customFormat="1" ht="48.75" customHeight="1" x14ac:dyDescent="0.25">
      <c r="A10" s="279">
        <v>3</v>
      </c>
      <c r="B10" s="368" t="s">
        <v>274</v>
      </c>
      <c r="C10" s="368" t="s">
        <v>167</v>
      </c>
      <c r="D10" s="263" t="s">
        <v>1597</v>
      </c>
      <c r="E10" s="264" t="s">
        <v>1452</v>
      </c>
      <c r="F10" s="262" t="s">
        <v>1453</v>
      </c>
      <c r="G10" s="580" t="s">
        <v>1353</v>
      </c>
      <c r="H10" s="581" t="s">
        <v>1487</v>
      </c>
      <c r="I10" s="584"/>
    </row>
    <row r="11" spans="1:9" s="2" customFormat="1" ht="48.75" customHeight="1" x14ac:dyDescent="0.25">
      <c r="A11" s="585">
        <v>4</v>
      </c>
      <c r="B11" s="584" t="s">
        <v>552</v>
      </c>
      <c r="C11" s="584" t="s">
        <v>91</v>
      </c>
      <c r="D11" s="262" t="s">
        <v>1657</v>
      </c>
      <c r="E11" s="262" t="s">
        <v>1658</v>
      </c>
      <c r="F11" s="262" t="s">
        <v>1659</v>
      </c>
      <c r="G11" s="584" t="s">
        <v>1660</v>
      </c>
      <c r="H11" s="584" t="s">
        <v>1661</v>
      </c>
      <c r="I11" s="584"/>
    </row>
    <row r="12" spans="1:9" s="2" customFormat="1" ht="48.75" customHeight="1" x14ac:dyDescent="0.25">
      <c r="A12" s="279">
        <v>5</v>
      </c>
      <c r="B12" s="584" t="s">
        <v>552</v>
      </c>
      <c r="C12" s="584" t="s">
        <v>91</v>
      </c>
      <c r="D12" s="262" t="s">
        <v>1662</v>
      </c>
      <c r="E12" s="262" t="s">
        <v>1663</v>
      </c>
      <c r="F12" s="262" t="s">
        <v>1664</v>
      </c>
      <c r="G12" s="584" t="s">
        <v>1647</v>
      </c>
      <c r="H12" s="584" t="s">
        <v>1665</v>
      </c>
      <c r="I12" s="584"/>
    </row>
    <row r="13" spans="1:9" s="2" customFormat="1" ht="48.75" customHeight="1" x14ac:dyDescent="0.25">
      <c r="A13" s="585">
        <v>6</v>
      </c>
      <c r="B13" s="584" t="s">
        <v>552</v>
      </c>
      <c r="C13" s="584" t="s">
        <v>91</v>
      </c>
      <c r="D13" s="262" t="s">
        <v>1666</v>
      </c>
      <c r="E13" s="262" t="s">
        <v>1667</v>
      </c>
      <c r="F13" s="262" t="s">
        <v>1668</v>
      </c>
      <c r="G13" s="584" t="s">
        <v>1647</v>
      </c>
      <c r="H13" s="584" t="s">
        <v>1669</v>
      </c>
      <c r="I13" s="584"/>
    </row>
    <row r="14" spans="1:9" s="2" customFormat="1" ht="48.75" customHeight="1" x14ac:dyDescent="0.25">
      <c r="A14" s="279">
        <v>7</v>
      </c>
      <c r="B14" s="584" t="s">
        <v>552</v>
      </c>
      <c r="C14" s="584" t="s">
        <v>91</v>
      </c>
      <c r="D14" s="262" t="s">
        <v>1670</v>
      </c>
      <c r="E14" s="262" t="s">
        <v>1671</v>
      </c>
      <c r="F14" s="262" t="s">
        <v>1672</v>
      </c>
      <c r="G14" s="584" t="s">
        <v>1647</v>
      </c>
      <c r="H14" s="584" t="s">
        <v>1673</v>
      </c>
      <c r="I14" s="584"/>
    </row>
    <row r="15" spans="1:9" s="2" customFormat="1" ht="48.75" customHeight="1" x14ac:dyDescent="0.25">
      <c r="A15" s="585">
        <v>8</v>
      </c>
      <c r="B15" s="584" t="s">
        <v>552</v>
      </c>
      <c r="C15" s="584" t="s">
        <v>91</v>
      </c>
      <c r="D15" s="262" t="s">
        <v>1670</v>
      </c>
      <c r="E15" s="262" t="s">
        <v>1674</v>
      </c>
      <c r="F15" s="262" t="s">
        <v>1672</v>
      </c>
      <c r="G15" s="584" t="s">
        <v>1647</v>
      </c>
      <c r="H15" s="584" t="s">
        <v>1673</v>
      </c>
      <c r="I15" s="584"/>
    </row>
    <row r="16" spans="1:9" s="2" customFormat="1" ht="48.75" customHeight="1" x14ac:dyDescent="0.25">
      <c r="A16" s="279">
        <v>9</v>
      </c>
      <c r="B16" s="584" t="s">
        <v>744</v>
      </c>
      <c r="C16" s="584" t="s">
        <v>91</v>
      </c>
      <c r="D16" s="262" t="s">
        <v>1683</v>
      </c>
      <c r="E16" s="262" t="s">
        <v>1684</v>
      </c>
      <c r="F16" s="262" t="s">
        <v>1685</v>
      </c>
      <c r="G16" s="584" t="s">
        <v>1605</v>
      </c>
      <c r="H16" s="584" t="s">
        <v>1686</v>
      </c>
      <c r="I16" s="584"/>
    </row>
    <row r="17" spans="1:9" s="2" customFormat="1" ht="48.75" customHeight="1" x14ac:dyDescent="0.25">
      <c r="A17" s="585">
        <v>10</v>
      </c>
      <c r="B17" s="584" t="s">
        <v>281</v>
      </c>
      <c r="C17" s="584" t="s">
        <v>91</v>
      </c>
      <c r="D17" s="262" t="s">
        <v>1687</v>
      </c>
      <c r="E17" s="262" t="s">
        <v>1688</v>
      </c>
      <c r="F17" s="262" t="s">
        <v>1689</v>
      </c>
      <c r="G17" s="584" t="s">
        <v>1643</v>
      </c>
      <c r="H17" s="584" t="s">
        <v>1690</v>
      </c>
      <c r="I17" s="584"/>
    </row>
    <row r="18" spans="1:9" s="2" customFormat="1" ht="65.25" customHeight="1" x14ac:dyDescent="0.25">
      <c r="A18" s="279">
        <v>11</v>
      </c>
      <c r="B18" s="584" t="s">
        <v>281</v>
      </c>
      <c r="C18" s="584" t="s">
        <v>91</v>
      </c>
      <c r="D18" s="262"/>
      <c r="E18" s="262" t="s">
        <v>1772</v>
      </c>
      <c r="F18" s="262" t="s">
        <v>1765</v>
      </c>
      <c r="G18" s="262" t="s">
        <v>1766</v>
      </c>
      <c r="H18" s="584"/>
      <c r="I18" s="584" t="s">
        <v>1773</v>
      </c>
    </row>
    <row r="19" spans="1:9" s="2" customFormat="1" ht="67.5" customHeight="1" x14ac:dyDescent="0.25">
      <c r="A19" s="585">
        <v>12</v>
      </c>
      <c r="B19" s="584" t="s">
        <v>111</v>
      </c>
      <c r="C19" s="584" t="s">
        <v>91</v>
      </c>
      <c r="D19" s="262"/>
      <c r="E19" s="262" t="s">
        <v>1752</v>
      </c>
      <c r="F19" s="262" t="s">
        <v>1754</v>
      </c>
      <c r="G19" s="584" t="s">
        <v>1326</v>
      </c>
      <c r="H19" s="584" t="s">
        <v>480</v>
      </c>
      <c r="I19" s="584"/>
    </row>
    <row r="20" spans="1:9" s="2" customFormat="1" ht="67.5" customHeight="1" x14ac:dyDescent="0.25">
      <c r="A20" s="279">
        <v>13</v>
      </c>
      <c r="B20" s="584" t="s">
        <v>111</v>
      </c>
      <c r="C20" s="584" t="s">
        <v>91</v>
      </c>
      <c r="D20" s="262"/>
      <c r="E20" s="262" t="s">
        <v>1767</v>
      </c>
      <c r="F20" s="262" t="s">
        <v>1769</v>
      </c>
      <c r="G20" s="262" t="s">
        <v>1387</v>
      </c>
      <c r="H20" s="584"/>
      <c r="I20" s="584"/>
    </row>
    <row r="21" spans="1:9" s="2" customFormat="1" ht="67.5" customHeight="1" x14ac:dyDescent="0.25">
      <c r="A21" s="585">
        <v>14</v>
      </c>
      <c r="B21" s="584" t="s">
        <v>111</v>
      </c>
      <c r="C21" s="584" t="s">
        <v>91</v>
      </c>
      <c r="D21" s="262"/>
      <c r="E21" s="262" t="s">
        <v>1768</v>
      </c>
      <c r="F21" s="262" t="s">
        <v>1770</v>
      </c>
      <c r="G21" s="262" t="s">
        <v>1771</v>
      </c>
      <c r="H21" s="584"/>
      <c r="I21" s="584" t="s">
        <v>1978</v>
      </c>
    </row>
    <row r="22" spans="1:9" s="2" customFormat="1" ht="52.5" customHeight="1" x14ac:dyDescent="0.25">
      <c r="A22" s="279">
        <v>15</v>
      </c>
      <c r="B22" s="584" t="s">
        <v>472</v>
      </c>
      <c r="C22" s="262" t="s">
        <v>1720</v>
      </c>
      <c r="D22" s="262"/>
      <c r="E22" s="262" t="s">
        <v>1753</v>
      </c>
      <c r="F22" s="262" t="s">
        <v>1755</v>
      </c>
      <c r="G22" s="584" t="s">
        <v>1326</v>
      </c>
      <c r="H22" s="584" t="s">
        <v>480</v>
      </c>
      <c r="I22" s="584" t="s">
        <v>1773</v>
      </c>
    </row>
    <row r="23" spans="1:9" s="2" customFormat="1" ht="66" customHeight="1" x14ac:dyDescent="0.25">
      <c r="A23" s="585">
        <v>16</v>
      </c>
      <c r="B23" s="584" t="s">
        <v>284</v>
      </c>
      <c r="C23" s="584" t="s">
        <v>91</v>
      </c>
      <c r="D23" s="262" t="s">
        <v>1695</v>
      </c>
      <c r="E23" s="262" t="s">
        <v>1696</v>
      </c>
      <c r="F23" s="262" t="s">
        <v>1697</v>
      </c>
      <c r="G23" s="584" t="s">
        <v>1643</v>
      </c>
      <c r="H23" s="584" t="s">
        <v>1690</v>
      </c>
      <c r="I23" s="584"/>
    </row>
    <row r="24" spans="1:9" s="2" customFormat="1" ht="20.25" customHeight="1" x14ac:dyDescent="0.25">
      <c r="A24" s="983" t="s">
        <v>1746</v>
      </c>
      <c r="B24" s="984"/>
      <c r="C24" s="984"/>
      <c r="D24" s="984"/>
      <c r="E24" s="984"/>
      <c r="F24" s="984"/>
      <c r="G24" s="984"/>
      <c r="H24" s="984"/>
      <c r="I24" s="985"/>
    </row>
    <row r="25" spans="1:9" s="2" customFormat="1" ht="48.75" customHeight="1" x14ac:dyDescent="0.25">
      <c r="A25" s="578">
        <v>1</v>
      </c>
      <c r="B25" s="371" t="s">
        <v>669</v>
      </c>
      <c r="C25" s="368" t="s">
        <v>228</v>
      </c>
      <c r="D25" s="263" t="s">
        <v>1292</v>
      </c>
      <c r="E25" s="264" t="s">
        <v>1339</v>
      </c>
      <c r="F25" s="262" t="s">
        <v>718</v>
      </c>
      <c r="G25" s="580" t="s">
        <v>1326</v>
      </c>
      <c r="H25" s="581" t="s">
        <v>1341</v>
      </c>
      <c r="I25" s="584"/>
    </row>
    <row r="26" spans="1:9" s="2" customFormat="1" ht="48.75" customHeight="1" x14ac:dyDescent="0.25">
      <c r="A26" s="578">
        <v>2</v>
      </c>
      <c r="B26" s="368" t="s">
        <v>1433</v>
      </c>
      <c r="C26" s="368" t="s">
        <v>167</v>
      </c>
      <c r="D26" s="263" t="s">
        <v>1436</v>
      </c>
      <c r="E26" s="264" t="s">
        <v>1434</v>
      </c>
      <c r="F26" s="262" t="s">
        <v>1435</v>
      </c>
      <c r="G26" s="580" t="s">
        <v>1387</v>
      </c>
      <c r="H26" s="581" t="s">
        <v>488</v>
      </c>
      <c r="I26" s="584"/>
    </row>
    <row r="27" spans="1:9" s="2" customFormat="1" ht="54.75" customHeight="1" x14ac:dyDescent="0.25">
      <c r="A27" s="578">
        <v>3</v>
      </c>
      <c r="B27" s="368" t="s">
        <v>288</v>
      </c>
      <c r="C27" s="368" t="s">
        <v>225</v>
      </c>
      <c r="D27" s="263"/>
      <c r="E27" s="264" t="s">
        <v>1437</v>
      </c>
      <c r="F27" s="262" t="s">
        <v>1438</v>
      </c>
      <c r="G27" s="580" t="s">
        <v>1326</v>
      </c>
      <c r="H27" s="581" t="s">
        <v>1439</v>
      </c>
      <c r="I27" s="584"/>
    </row>
    <row r="28" spans="1:9" s="2" customFormat="1" ht="63" customHeight="1" x14ac:dyDescent="0.25">
      <c r="A28" s="578">
        <v>4</v>
      </c>
      <c r="B28" s="368" t="s">
        <v>629</v>
      </c>
      <c r="C28" s="368" t="s">
        <v>839</v>
      </c>
      <c r="D28" s="263" t="s">
        <v>1442</v>
      </c>
      <c r="E28" s="264" t="s">
        <v>1443</v>
      </c>
      <c r="F28" s="219" t="s">
        <v>718</v>
      </c>
      <c r="G28" s="288" t="s">
        <v>1387</v>
      </c>
      <c r="H28" s="286" t="s">
        <v>480</v>
      </c>
      <c r="I28" s="584"/>
    </row>
    <row r="29" spans="1:9" s="2" customFormat="1" ht="48.75" customHeight="1" x14ac:dyDescent="0.25">
      <c r="A29" s="578">
        <v>5</v>
      </c>
      <c r="B29" s="368" t="s">
        <v>1489</v>
      </c>
      <c r="C29" s="368" t="s">
        <v>225</v>
      </c>
      <c r="D29" s="263"/>
      <c r="E29" s="264" t="s">
        <v>1492</v>
      </c>
      <c r="F29" s="586" t="s">
        <v>1493</v>
      </c>
      <c r="G29" s="580" t="s">
        <v>1387</v>
      </c>
      <c r="H29" s="581" t="s">
        <v>861</v>
      </c>
      <c r="I29" s="584"/>
    </row>
    <row r="30" spans="1:9" s="2" customFormat="1" ht="48.75" customHeight="1" x14ac:dyDescent="0.25">
      <c r="A30" s="578">
        <v>6</v>
      </c>
      <c r="B30" s="368" t="s">
        <v>23</v>
      </c>
      <c r="C30" s="368" t="s">
        <v>225</v>
      </c>
      <c r="D30" s="264" t="s">
        <v>1502</v>
      </c>
      <c r="E30" s="264" t="s">
        <v>1503</v>
      </c>
      <c r="F30" s="264" t="s">
        <v>1504</v>
      </c>
      <c r="G30" s="580" t="s">
        <v>1428</v>
      </c>
      <c r="H30" s="581" t="s">
        <v>20</v>
      </c>
      <c r="I30" s="584"/>
    </row>
    <row r="31" spans="1:9" s="2" customFormat="1" ht="48.75" customHeight="1" x14ac:dyDescent="0.25">
      <c r="A31" s="578">
        <v>7</v>
      </c>
      <c r="B31" s="368" t="s">
        <v>1505</v>
      </c>
      <c r="C31" s="368" t="s">
        <v>167</v>
      </c>
      <c r="D31" s="299" t="s">
        <v>1506</v>
      </c>
      <c r="E31" s="264" t="s">
        <v>1507</v>
      </c>
      <c r="F31" s="264" t="s">
        <v>1508</v>
      </c>
      <c r="G31" s="580" t="s">
        <v>1428</v>
      </c>
      <c r="H31" s="581" t="s">
        <v>488</v>
      </c>
      <c r="I31" s="584"/>
    </row>
    <row r="32" spans="1:9" s="2" customFormat="1" ht="48.75" customHeight="1" x14ac:dyDescent="0.25">
      <c r="A32" s="578">
        <v>8</v>
      </c>
      <c r="B32" s="368" t="s">
        <v>64</v>
      </c>
      <c r="C32" s="368" t="s">
        <v>225</v>
      </c>
      <c r="D32" s="587" t="s">
        <v>1523</v>
      </c>
      <c r="E32" s="264" t="s">
        <v>1524</v>
      </c>
      <c r="F32" s="219" t="s">
        <v>1525</v>
      </c>
      <c r="G32" s="288" t="s">
        <v>1428</v>
      </c>
      <c r="H32" s="286" t="s">
        <v>1526</v>
      </c>
      <c r="I32" s="584"/>
    </row>
    <row r="33" spans="1:9" s="2" customFormat="1" ht="48.75" customHeight="1" x14ac:dyDescent="0.25">
      <c r="A33" s="578">
        <v>9</v>
      </c>
      <c r="B33" s="368" t="s">
        <v>1214</v>
      </c>
      <c r="C33" s="368" t="s">
        <v>596</v>
      </c>
      <c r="D33" s="368" t="s">
        <v>1591</v>
      </c>
      <c r="E33" s="264" t="s">
        <v>1583</v>
      </c>
      <c r="F33" s="219" t="s">
        <v>718</v>
      </c>
      <c r="G33" s="288" t="s">
        <v>1353</v>
      </c>
      <c r="H33" s="286" t="s">
        <v>480</v>
      </c>
      <c r="I33" s="584"/>
    </row>
    <row r="34" spans="1:9" s="2" customFormat="1" ht="48.75" customHeight="1" x14ac:dyDescent="0.25">
      <c r="A34" s="578">
        <v>10</v>
      </c>
      <c r="B34" s="368" t="s">
        <v>716</v>
      </c>
      <c r="C34" s="368" t="s">
        <v>225</v>
      </c>
      <c r="D34" s="299"/>
      <c r="E34" s="264" t="s">
        <v>1592</v>
      </c>
      <c r="F34" s="262" t="s">
        <v>1593</v>
      </c>
      <c r="G34" s="580" t="s">
        <v>1387</v>
      </c>
      <c r="H34" s="581" t="s">
        <v>1277</v>
      </c>
      <c r="I34" s="584"/>
    </row>
    <row r="35" spans="1:9" s="2" customFormat="1" ht="48.75" customHeight="1" x14ac:dyDescent="0.25">
      <c r="A35" s="578">
        <v>11</v>
      </c>
      <c r="B35" s="368" t="s">
        <v>716</v>
      </c>
      <c r="C35" s="368" t="s">
        <v>225</v>
      </c>
      <c r="D35" s="299"/>
      <c r="E35" s="264" t="s">
        <v>1592</v>
      </c>
      <c r="F35" s="262" t="s">
        <v>1593</v>
      </c>
      <c r="G35" s="580" t="s">
        <v>1387</v>
      </c>
      <c r="H35" s="581" t="s">
        <v>1277</v>
      </c>
      <c r="I35" s="584"/>
    </row>
    <row r="36" spans="1:9" s="2" customFormat="1" ht="48.75" customHeight="1" x14ac:dyDescent="0.25">
      <c r="A36" s="578">
        <v>12</v>
      </c>
      <c r="B36" s="584" t="s">
        <v>552</v>
      </c>
      <c r="C36" s="584" t="s">
        <v>91</v>
      </c>
      <c r="D36" s="584"/>
      <c r="E36" s="262" t="s">
        <v>1648</v>
      </c>
      <c r="F36" s="262" t="s">
        <v>1649</v>
      </c>
      <c r="G36" s="584" t="s">
        <v>1635</v>
      </c>
      <c r="H36" s="584" t="s">
        <v>1650</v>
      </c>
      <c r="I36" s="584"/>
    </row>
    <row r="37" spans="1:9" s="2" customFormat="1" ht="48.75" customHeight="1" x14ac:dyDescent="0.25">
      <c r="A37" s="578">
        <v>13</v>
      </c>
      <c r="B37" s="584" t="s">
        <v>552</v>
      </c>
      <c r="C37" s="584" t="s">
        <v>91</v>
      </c>
      <c r="D37" s="584"/>
      <c r="E37" s="262" t="s">
        <v>1651</v>
      </c>
      <c r="F37" s="262" t="s">
        <v>1652</v>
      </c>
      <c r="G37" s="584" t="s">
        <v>1635</v>
      </c>
      <c r="H37" s="584" t="s">
        <v>1650</v>
      </c>
      <c r="I37" s="584"/>
    </row>
    <row r="38" spans="1:9" s="2" customFormat="1" ht="48.75" customHeight="1" x14ac:dyDescent="0.25">
      <c r="A38" s="578">
        <v>14</v>
      </c>
      <c r="B38" s="584" t="s">
        <v>552</v>
      </c>
      <c r="C38" s="584" t="s">
        <v>91</v>
      </c>
      <c r="D38" s="584" t="s">
        <v>1653</v>
      </c>
      <c r="E38" s="262" t="s">
        <v>1654</v>
      </c>
      <c r="F38" s="262" t="s">
        <v>1655</v>
      </c>
      <c r="G38" s="584" t="s">
        <v>1635</v>
      </c>
      <c r="H38" s="262" t="s">
        <v>1656</v>
      </c>
      <c r="I38" s="584"/>
    </row>
    <row r="39" spans="1:9" s="2" customFormat="1" ht="48.75" customHeight="1" x14ac:dyDescent="0.25">
      <c r="A39" s="578">
        <v>15</v>
      </c>
      <c r="B39" s="584" t="s">
        <v>284</v>
      </c>
      <c r="C39" s="584" t="s">
        <v>91</v>
      </c>
      <c r="D39" s="262" t="s">
        <v>1691</v>
      </c>
      <c r="E39" s="262" t="s">
        <v>1692</v>
      </c>
      <c r="F39" s="262" t="s">
        <v>1693</v>
      </c>
      <c r="G39" s="584" t="s">
        <v>1694</v>
      </c>
      <c r="H39" s="262" t="s">
        <v>1656</v>
      </c>
      <c r="I39" s="584"/>
    </row>
    <row r="40" spans="1:9" s="2" customFormat="1" ht="48.75" customHeight="1" x14ac:dyDescent="0.25">
      <c r="A40" s="578">
        <v>16</v>
      </c>
      <c r="B40" s="262" t="s">
        <v>23</v>
      </c>
      <c r="C40" s="584" t="s">
        <v>148</v>
      </c>
      <c r="D40" s="262" t="s">
        <v>988</v>
      </c>
      <c r="E40" s="262" t="s">
        <v>1698</v>
      </c>
      <c r="F40" s="262" t="s">
        <v>1699</v>
      </c>
      <c r="G40" s="584" t="s">
        <v>1603</v>
      </c>
      <c r="H40" s="584" t="s">
        <v>77</v>
      </c>
      <c r="I40" s="584"/>
    </row>
    <row r="41" spans="1:9" s="2" customFormat="1" ht="48.75" customHeight="1" x14ac:dyDescent="0.25">
      <c r="A41" s="578">
        <v>17</v>
      </c>
      <c r="B41" s="262" t="s">
        <v>716</v>
      </c>
      <c r="C41" s="584" t="s">
        <v>148</v>
      </c>
      <c r="D41" s="262" t="s">
        <v>1489</v>
      </c>
      <c r="E41" s="262" t="s">
        <v>1709</v>
      </c>
      <c r="F41" s="262" t="s">
        <v>1710</v>
      </c>
      <c r="G41" s="584" t="s">
        <v>1603</v>
      </c>
      <c r="H41" s="584" t="s">
        <v>425</v>
      </c>
      <c r="I41" s="584"/>
    </row>
    <row r="42" spans="1:9" s="2" customFormat="1" ht="45" customHeight="1" x14ac:dyDescent="0.25">
      <c r="A42" s="578">
        <v>18</v>
      </c>
      <c r="B42" s="262" t="s">
        <v>716</v>
      </c>
      <c r="C42" s="584" t="s">
        <v>148</v>
      </c>
      <c r="D42" s="262"/>
      <c r="E42" s="262" t="s">
        <v>1711</v>
      </c>
      <c r="F42" s="262" t="s">
        <v>1712</v>
      </c>
      <c r="G42" s="584" t="s">
        <v>1428</v>
      </c>
      <c r="H42" s="584" t="s">
        <v>1751</v>
      </c>
      <c r="I42" s="262"/>
    </row>
    <row r="43" spans="1:9" s="2" customFormat="1" ht="48.75" customHeight="1" x14ac:dyDescent="0.25">
      <c r="A43" s="578">
        <v>19</v>
      </c>
      <c r="B43" s="384" t="s">
        <v>86</v>
      </c>
      <c r="C43" s="385" t="s">
        <v>1328</v>
      </c>
      <c r="D43" s="385" t="s">
        <v>1351</v>
      </c>
      <c r="E43" s="507" t="s">
        <v>1352</v>
      </c>
      <c r="F43" s="219" t="s">
        <v>718</v>
      </c>
      <c r="G43" s="288" t="s">
        <v>1353</v>
      </c>
      <c r="H43" s="286" t="s">
        <v>1341</v>
      </c>
      <c r="I43" s="262"/>
    </row>
    <row r="44" spans="1:9" s="2" customFormat="1" ht="60" customHeight="1" x14ac:dyDescent="0.25">
      <c r="A44" s="578">
        <v>20</v>
      </c>
      <c r="B44" s="584" t="s">
        <v>216</v>
      </c>
      <c r="C44" s="584" t="s">
        <v>154</v>
      </c>
      <c r="D44" s="262" t="s">
        <v>1736</v>
      </c>
      <c r="E44" s="262" t="s">
        <v>1737</v>
      </c>
      <c r="F44" s="262" t="s">
        <v>1738</v>
      </c>
      <c r="G44" s="584" t="s">
        <v>1615</v>
      </c>
      <c r="H44" s="584" t="s">
        <v>488</v>
      </c>
      <c r="I44" s="584"/>
    </row>
    <row r="45" spans="1:9" s="2" customFormat="1" ht="48.75" customHeight="1" x14ac:dyDescent="0.25">
      <c r="A45" s="578">
        <v>21</v>
      </c>
      <c r="B45" s="618" t="s">
        <v>1774</v>
      </c>
      <c r="C45" s="619" t="s">
        <v>307</v>
      </c>
      <c r="D45" s="619" t="s">
        <v>429</v>
      </c>
      <c r="E45" s="620" t="s">
        <v>1775</v>
      </c>
      <c r="F45" s="597" t="s">
        <v>1776</v>
      </c>
      <c r="G45" s="621" t="s">
        <v>1777</v>
      </c>
      <c r="H45" s="619" t="s">
        <v>488</v>
      </c>
      <c r="I45" s="603"/>
    </row>
    <row r="46" spans="1:9" s="2" customFormat="1" ht="48.75" customHeight="1" x14ac:dyDescent="0.25">
      <c r="A46" s="578">
        <v>22</v>
      </c>
      <c r="B46" s="618" t="s">
        <v>429</v>
      </c>
      <c r="C46" s="619" t="s">
        <v>307</v>
      </c>
      <c r="D46" s="619" t="s">
        <v>1774</v>
      </c>
      <c r="E46" s="620" t="s">
        <v>1775</v>
      </c>
      <c r="F46" s="597" t="s">
        <v>1776</v>
      </c>
      <c r="G46" s="621" t="s">
        <v>1777</v>
      </c>
      <c r="H46" s="619" t="s">
        <v>488</v>
      </c>
      <c r="I46" s="603"/>
    </row>
    <row r="47" spans="1:9" s="2" customFormat="1" ht="48.75" customHeight="1" x14ac:dyDescent="0.25">
      <c r="A47" s="578">
        <v>23</v>
      </c>
      <c r="B47" s="624" t="s">
        <v>562</v>
      </c>
      <c r="C47" s="625" t="s">
        <v>167</v>
      </c>
      <c r="D47" s="626" t="s">
        <v>1779</v>
      </c>
      <c r="E47" s="627" t="s">
        <v>1780</v>
      </c>
      <c r="F47" s="597" t="s">
        <v>1781</v>
      </c>
      <c r="G47" s="596" t="s">
        <v>1782</v>
      </c>
      <c r="H47" s="622" t="s">
        <v>488</v>
      </c>
      <c r="I47" s="628"/>
    </row>
    <row r="48" spans="1:9" s="2" customFormat="1" ht="48.75" customHeight="1" x14ac:dyDescent="0.25">
      <c r="A48" s="578">
        <v>24</v>
      </c>
      <c r="B48" s="624" t="s">
        <v>562</v>
      </c>
      <c r="C48" s="625" t="s">
        <v>167</v>
      </c>
      <c r="D48" s="629"/>
      <c r="E48" s="627" t="s">
        <v>1783</v>
      </c>
      <c r="F48" s="597" t="s">
        <v>718</v>
      </c>
      <c r="G48" s="596" t="s">
        <v>1784</v>
      </c>
      <c r="H48" s="622" t="s">
        <v>480</v>
      </c>
      <c r="I48" s="628"/>
    </row>
    <row r="49" spans="1:18" s="2" customFormat="1" ht="48.75" customHeight="1" x14ac:dyDescent="0.25">
      <c r="A49" s="578">
        <v>25</v>
      </c>
      <c r="B49" s="624" t="s">
        <v>841</v>
      </c>
      <c r="C49" s="625" t="s">
        <v>167</v>
      </c>
      <c r="D49" s="626"/>
      <c r="E49" s="627" t="s">
        <v>1785</v>
      </c>
      <c r="F49" s="597" t="s">
        <v>1786</v>
      </c>
      <c r="G49" s="596" t="s">
        <v>1778</v>
      </c>
      <c r="H49" s="622" t="s">
        <v>238</v>
      </c>
      <c r="I49" s="623"/>
    </row>
    <row r="50" spans="1:18" s="2" customFormat="1" ht="48.75" customHeight="1" x14ac:dyDescent="0.25">
      <c r="A50" s="578">
        <v>26</v>
      </c>
      <c r="B50" s="624" t="s">
        <v>841</v>
      </c>
      <c r="C50" s="625" t="s">
        <v>167</v>
      </c>
      <c r="D50" s="630" t="s">
        <v>100</v>
      </c>
      <c r="E50" s="627" t="s">
        <v>1787</v>
      </c>
      <c r="F50" s="597" t="s">
        <v>1788</v>
      </c>
      <c r="G50" s="596" t="s">
        <v>1784</v>
      </c>
      <c r="H50" s="622" t="s">
        <v>238</v>
      </c>
      <c r="I50" s="623"/>
    </row>
    <row r="51" spans="1:18" s="2" customFormat="1" ht="48.75" customHeight="1" x14ac:dyDescent="0.25">
      <c r="A51" s="578">
        <v>27</v>
      </c>
      <c r="B51" s="631" t="s">
        <v>1542</v>
      </c>
      <c r="C51" s="619" t="s">
        <v>167</v>
      </c>
      <c r="D51" s="626" t="s">
        <v>1789</v>
      </c>
      <c r="E51" s="627" t="s">
        <v>1790</v>
      </c>
      <c r="F51" s="597" t="s">
        <v>1791</v>
      </c>
      <c r="G51" s="596" t="s">
        <v>1782</v>
      </c>
      <c r="H51" s="622" t="s">
        <v>1792</v>
      </c>
      <c r="I51" s="619"/>
    </row>
    <row r="52" spans="1:18" s="2" customFormat="1" ht="77.25" customHeight="1" x14ac:dyDescent="0.25">
      <c r="A52" s="578">
        <v>28</v>
      </c>
      <c r="B52" s="631" t="s">
        <v>1793</v>
      </c>
      <c r="C52" s="619" t="s">
        <v>167</v>
      </c>
      <c r="D52" s="619" t="s">
        <v>1794</v>
      </c>
      <c r="E52" s="632" t="s">
        <v>1795</v>
      </c>
      <c r="F52" s="633" t="s">
        <v>1796</v>
      </c>
      <c r="G52" s="596" t="s">
        <v>1784</v>
      </c>
      <c r="H52" s="622" t="s">
        <v>488</v>
      </c>
      <c r="I52" s="634"/>
    </row>
    <row r="53" spans="1:18" s="2" customFormat="1" ht="84" customHeight="1" x14ac:dyDescent="0.25">
      <c r="A53" s="578">
        <v>29</v>
      </c>
      <c r="B53" s="631" t="s">
        <v>1797</v>
      </c>
      <c r="C53" s="619" t="s">
        <v>167</v>
      </c>
      <c r="D53" s="626" t="s">
        <v>1798</v>
      </c>
      <c r="E53" s="627" t="s">
        <v>1799</v>
      </c>
      <c r="F53" s="635" t="s">
        <v>1800</v>
      </c>
      <c r="G53" s="596" t="s">
        <v>1353</v>
      </c>
      <c r="H53" s="622" t="s">
        <v>488</v>
      </c>
      <c r="I53" s="619"/>
    </row>
    <row r="54" spans="1:18" s="2" customFormat="1" ht="58.5" customHeight="1" x14ac:dyDescent="0.25">
      <c r="A54" s="578">
        <v>30</v>
      </c>
      <c r="B54" s="636" t="s">
        <v>552</v>
      </c>
      <c r="C54" s="735" t="s">
        <v>167</v>
      </c>
      <c r="D54" s="637"/>
      <c r="E54" s="638" t="s">
        <v>1801</v>
      </c>
      <c r="F54" s="639" t="s">
        <v>1802</v>
      </c>
      <c r="G54" s="640" t="s">
        <v>1782</v>
      </c>
      <c r="H54" s="641" t="s">
        <v>1803</v>
      </c>
      <c r="I54" s="642"/>
    </row>
    <row r="55" spans="1:18" s="2" customFormat="1" ht="58.5" customHeight="1" x14ac:dyDescent="0.25">
      <c r="A55" s="578">
        <v>31</v>
      </c>
      <c r="B55" s="643" t="s">
        <v>552</v>
      </c>
      <c r="C55" s="735" t="s">
        <v>167</v>
      </c>
      <c r="D55" s="637"/>
      <c r="E55" s="638" t="s">
        <v>1804</v>
      </c>
      <c r="F55" s="639" t="s">
        <v>1805</v>
      </c>
      <c r="G55" s="640" t="s">
        <v>1782</v>
      </c>
      <c r="H55" s="641" t="s">
        <v>1803</v>
      </c>
      <c r="I55" s="642"/>
    </row>
    <row r="56" spans="1:18" s="2" customFormat="1" ht="48.75" customHeight="1" x14ac:dyDescent="0.25">
      <c r="A56" s="578">
        <v>32</v>
      </c>
      <c r="B56" s="624" t="s">
        <v>651</v>
      </c>
      <c r="C56" s="631" t="s">
        <v>535</v>
      </c>
      <c r="D56" s="597" t="s">
        <v>1806</v>
      </c>
      <c r="E56" s="597" t="s">
        <v>1807</v>
      </c>
      <c r="F56" s="619" t="s">
        <v>1808</v>
      </c>
      <c r="G56" s="619" t="s">
        <v>1428</v>
      </c>
      <c r="H56" s="619" t="s">
        <v>654</v>
      </c>
      <c r="I56" s="433"/>
    </row>
    <row r="57" spans="1:18" s="2" customFormat="1" ht="96" customHeight="1" x14ac:dyDescent="0.25">
      <c r="A57" s="578">
        <v>33</v>
      </c>
      <c r="B57" s="644" t="s">
        <v>116</v>
      </c>
      <c r="C57" s="644" t="s">
        <v>225</v>
      </c>
      <c r="D57" s="645"/>
      <c r="E57" s="597" t="s">
        <v>1977</v>
      </c>
      <c r="F57" s="597" t="s">
        <v>1809</v>
      </c>
      <c r="G57" s="597" t="s">
        <v>1810</v>
      </c>
      <c r="H57" s="597" t="s">
        <v>1811</v>
      </c>
      <c r="I57" s="597"/>
      <c r="L57" s="739"/>
      <c r="M57" s="740"/>
      <c r="N57" s="740"/>
      <c r="O57" s="740"/>
      <c r="P57" s="740"/>
      <c r="Q57" s="740"/>
      <c r="R57" s="741"/>
    </row>
    <row r="58" spans="1:18" s="2" customFormat="1" ht="96" customHeight="1" x14ac:dyDescent="0.25">
      <c r="A58" s="578">
        <v>34</v>
      </c>
      <c r="B58" s="644" t="s">
        <v>116</v>
      </c>
      <c r="C58" s="644" t="s">
        <v>225</v>
      </c>
      <c r="D58" s="645"/>
      <c r="E58" s="738" t="s">
        <v>1812</v>
      </c>
      <c r="F58" s="738" t="s">
        <v>1813</v>
      </c>
      <c r="G58" s="738" t="s">
        <v>1784</v>
      </c>
      <c r="H58" s="738" t="s">
        <v>488</v>
      </c>
      <c r="I58" s="3"/>
      <c r="L58" s="739"/>
      <c r="M58" s="740"/>
      <c r="N58" s="740"/>
      <c r="O58" s="740"/>
      <c r="P58" s="740"/>
      <c r="Q58" s="740"/>
      <c r="R58" s="741"/>
    </row>
    <row r="59" spans="1:18" s="2" customFormat="1" ht="96" customHeight="1" x14ac:dyDescent="0.25">
      <c r="A59" s="578">
        <v>35</v>
      </c>
      <c r="B59" s="618" t="s">
        <v>672</v>
      </c>
      <c r="C59" s="736" t="s">
        <v>228</v>
      </c>
      <c r="D59" s="736"/>
      <c r="E59" s="736" t="s">
        <v>1875</v>
      </c>
      <c r="F59" s="736" t="s">
        <v>1876</v>
      </c>
      <c r="G59" s="736" t="s">
        <v>1877</v>
      </c>
      <c r="H59" s="737" t="s">
        <v>488</v>
      </c>
      <c r="I59" s="597"/>
      <c r="L59" s="739"/>
      <c r="M59" s="740"/>
      <c r="N59" s="740"/>
      <c r="O59" s="740"/>
      <c r="P59" s="740"/>
      <c r="Q59" s="740"/>
      <c r="R59" s="741"/>
    </row>
    <row r="60" spans="1:18" s="2" customFormat="1" ht="20.25" customHeight="1" x14ac:dyDescent="0.25">
      <c r="A60" s="983" t="s">
        <v>1747</v>
      </c>
      <c r="B60" s="984"/>
      <c r="C60" s="984"/>
      <c r="D60" s="984"/>
      <c r="E60" s="984"/>
      <c r="F60" s="984"/>
      <c r="G60" s="984"/>
      <c r="H60" s="984"/>
      <c r="I60" s="985"/>
    </row>
    <row r="61" spans="1:18" s="2" customFormat="1" ht="48" customHeight="1" x14ac:dyDescent="0.25">
      <c r="A61" s="217">
        <v>1</v>
      </c>
      <c r="B61" s="209" t="s">
        <v>854</v>
      </c>
      <c r="C61" s="224" t="s">
        <v>1321</v>
      </c>
      <c r="D61" s="609"/>
      <c r="E61" s="224" t="s">
        <v>1319</v>
      </c>
      <c r="F61" s="604" t="s">
        <v>1323</v>
      </c>
      <c r="G61" s="574" t="s">
        <v>1326</v>
      </c>
      <c r="H61" s="224" t="s">
        <v>77</v>
      </c>
      <c r="I61" s="226"/>
    </row>
    <row r="62" spans="1:18" s="2" customFormat="1" ht="61.5" customHeight="1" x14ac:dyDescent="0.25">
      <c r="A62" s="217">
        <v>2</v>
      </c>
      <c r="B62" s="209" t="s">
        <v>854</v>
      </c>
      <c r="C62" s="224" t="s">
        <v>1321</v>
      </c>
      <c r="D62" s="609"/>
      <c r="E62" s="224" t="s">
        <v>1320</v>
      </c>
      <c r="F62" s="577" t="s">
        <v>1324</v>
      </c>
      <c r="G62" s="574" t="s">
        <v>1326</v>
      </c>
      <c r="H62" s="224" t="s">
        <v>77</v>
      </c>
      <c r="I62" s="226"/>
    </row>
    <row r="63" spans="1:18" s="2" customFormat="1" ht="51" customHeight="1" x14ac:dyDescent="0.25">
      <c r="A63" s="217">
        <v>3</v>
      </c>
      <c r="B63" s="384" t="s">
        <v>1340</v>
      </c>
      <c r="C63" s="385" t="s">
        <v>1342</v>
      </c>
      <c r="D63" s="211" t="s">
        <v>1343</v>
      </c>
      <c r="E63" s="212" t="s">
        <v>1344</v>
      </c>
      <c r="F63" s="219" t="s">
        <v>1239</v>
      </c>
      <c r="G63" s="288" t="s">
        <v>992</v>
      </c>
      <c r="H63" s="612" t="s">
        <v>77</v>
      </c>
      <c r="I63" s="226"/>
    </row>
    <row r="64" spans="1:18" s="2" customFormat="1" ht="39" customHeight="1" x14ac:dyDescent="0.25">
      <c r="A64" s="217">
        <v>4</v>
      </c>
      <c r="B64" s="209" t="s">
        <v>854</v>
      </c>
      <c r="C64" s="224" t="s">
        <v>1321</v>
      </c>
      <c r="D64" s="609"/>
      <c r="E64" s="369" t="s">
        <v>1385</v>
      </c>
      <c r="F64" s="262" t="s">
        <v>290</v>
      </c>
      <c r="G64" s="574" t="s">
        <v>1387</v>
      </c>
      <c r="H64" s="224" t="s">
        <v>77</v>
      </c>
      <c r="I64" s="365"/>
    </row>
    <row r="65" spans="1:9" s="2" customFormat="1" ht="45.75" customHeight="1" x14ac:dyDescent="0.25">
      <c r="A65" s="217">
        <v>5</v>
      </c>
      <c r="B65" s="209" t="s">
        <v>854</v>
      </c>
      <c r="C65" s="224" t="s">
        <v>1321</v>
      </c>
      <c r="D65" s="578" t="s">
        <v>580</v>
      </c>
      <c r="E65" s="559" t="s">
        <v>1458</v>
      </c>
      <c r="F65" s="262" t="s">
        <v>1205</v>
      </c>
      <c r="G65" s="580" t="s">
        <v>1353</v>
      </c>
      <c r="H65" s="613" t="s">
        <v>77</v>
      </c>
      <c r="I65" s="265"/>
    </row>
    <row r="66" spans="1:9" s="2" customFormat="1" ht="54" customHeight="1" x14ac:dyDescent="0.25">
      <c r="A66" s="217">
        <v>6</v>
      </c>
      <c r="B66" s="209" t="s">
        <v>385</v>
      </c>
      <c r="C66" s="224" t="s">
        <v>559</v>
      </c>
      <c r="D66" s="609"/>
      <c r="E66" s="559" t="s">
        <v>1386</v>
      </c>
      <c r="F66" s="262" t="s">
        <v>290</v>
      </c>
      <c r="G66" s="574" t="s">
        <v>1387</v>
      </c>
      <c r="H66" s="224" t="s">
        <v>77</v>
      </c>
      <c r="I66" s="365"/>
    </row>
    <row r="67" spans="1:9" s="2" customFormat="1" ht="58.5" customHeight="1" x14ac:dyDescent="0.25">
      <c r="A67" s="217">
        <v>7</v>
      </c>
      <c r="B67" s="209" t="s">
        <v>385</v>
      </c>
      <c r="C67" s="224" t="s">
        <v>559</v>
      </c>
      <c r="D67" s="609"/>
      <c r="E67" s="559" t="s">
        <v>1388</v>
      </c>
      <c r="F67" s="262" t="s">
        <v>409</v>
      </c>
      <c r="G67" s="574" t="s">
        <v>1387</v>
      </c>
      <c r="H67" s="224" t="s">
        <v>77</v>
      </c>
      <c r="I67" s="365"/>
    </row>
    <row r="68" spans="1:9" s="2" customFormat="1" ht="59.25" customHeight="1" x14ac:dyDescent="0.25">
      <c r="A68" s="217">
        <v>8</v>
      </c>
      <c r="B68" s="209" t="s">
        <v>385</v>
      </c>
      <c r="C68" s="224" t="s">
        <v>559</v>
      </c>
      <c r="D68" s="609"/>
      <c r="E68" s="559" t="s">
        <v>1390</v>
      </c>
      <c r="F68" s="262" t="s">
        <v>1393</v>
      </c>
      <c r="G68" s="574" t="s">
        <v>1353</v>
      </c>
      <c r="H68" s="224" t="s">
        <v>77</v>
      </c>
      <c r="I68" s="365"/>
    </row>
    <row r="69" spans="1:9" s="605" customFormat="1" ht="44.25" customHeight="1" x14ac:dyDescent="0.25">
      <c r="A69" s="217">
        <v>9</v>
      </c>
      <c r="B69" s="209" t="s">
        <v>385</v>
      </c>
      <c r="C69" s="224" t="s">
        <v>559</v>
      </c>
      <c r="D69" s="368"/>
      <c r="E69" s="559" t="s">
        <v>1391</v>
      </c>
      <c r="F69" s="575" t="s">
        <v>1392</v>
      </c>
      <c r="G69" s="560" t="s">
        <v>1387</v>
      </c>
      <c r="H69" s="224" t="s">
        <v>77</v>
      </c>
      <c r="I69" s="365"/>
    </row>
    <row r="70" spans="1:9" s="605" customFormat="1" ht="44.25" customHeight="1" x14ac:dyDescent="0.25">
      <c r="A70" s="217">
        <v>10</v>
      </c>
      <c r="B70" s="209" t="s">
        <v>385</v>
      </c>
      <c r="C70" s="224" t="s">
        <v>559</v>
      </c>
      <c r="D70" s="368"/>
      <c r="E70" s="559" t="s">
        <v>1399</v>
      </c>
      <c r="F70" s="579" t="s">
        <v>1400</v>
      </c>
      <c r="G70" s="560" t="s">
        <v>1387</v>
      </c>
      <c r="H70" s="224" t="s">
        <v>77</v>
      </c>
      <c r="I70" s="365"/>
    </row>
    <row r="71" spans="1:9" s="605" customFormat="1" ht="47.25" customHeight="1" x14ac:dyDescent="0.25">
      <c r="A71" s="217">
        <v>11</v>
      </c>
      <c r="B71" s="584" t="s">
        <v>385</v>
      </c>
      <c r="C71" s="583" t="s">
        <v>559</v>
      </c>
      <c r="D71" s="368"/>
      <c r="E71" s="369" t="s">
        <v>1394</v>
      </c>
      <c r="F71" s="374" t="s">
        <v>1375</v>
      </c>
      <c r="G71" s="560" t="s">
        <v>1387</v>
      </c>
      <c r="H71" s="583" t="s">
        <v>77</v>
      </c>
      <c r="I71" s="365"/>
    </row>
    <row r="72" spans="1:9" s="605" customFormat="1" ht="40.5" customHeight="1" x14ac:dyDescent="0.25">
      <c r="A72" s="217">
        <v>12</v>
      </c>
      <c r="B72" s="584" t="s">
        <v>508</v>
      </c>
      <c r="C72" s="583" t="s">
        <v>509</v>
      </c>
      <c r="D72" s="585" t="s">
        <v>854</v>
      </c>
      <c r="E72" s="559" t="s">
        <v>1389</v>
      </c>
      <c r="F72" s="374" t="s">
        <v>409</v>
      </c>
      <c r="G72" s="582" t="s">
        <v>1387</v>
      </c>
      <c r="H72" s="583" t="s">
        <v>77</v>
      </c>
      <c r="I72" s="365"/>
    </row>
    <row r="73" spans="1:9" s="605" customFormat="1" ht="69.75" customHeight="1" x14ac:dyDescent="0.25">
      <c r="A73" s="217">
        <v>13</v>
      </c>
      <c r="B73" s="210" t="s">
        <v>539</v>
      </c>
      <c r="C73" s="211" t="s">
        <v>1395</v>
      </c>
      <c r="D73" s="211" t="s">
        <v>1396</v>
      </c>
      <c r="E73" s="212" t="s">
        <v>1397</v>
      </c>
      <c r="F73" s="219" t="s">
        <v>1204</v>
      </c>
      <c r="G73" s="288" t="s">
        <v>1398</v>
      </c>
      <c r="H73" s="612" t="s">
        <v>77</v>
      </c>
      <c r="I73" s="265"/>
    </row>
    <row r="74" spans="1:9" s="605" customFormat="1" ht="61.5" customHeight="1" x14ac:dyDescent="0.25">
      <c r="A74" s="217">
        <v>14</v>
      </c>
      <c r="B74" s="210" t="s">
        <v>415</v>
      </c>
      <c r="C74" s="224" t="s">
        <v>559</v>
      </c>
      <c r="D74" s="211" t="s">
        <v>1401</v>
      </c>
      <c r="E74" s="212" t="s">
        <v>1402</v>
      </c>
      <c r="F74" s="219" t="s">
        <v>1204</v>
      </c>
      <c r="G74" s="288" t="s">
        <v>1353</v>
      </c>
      <c r="H74" s="612" t="s">
        <v>77</v>
      </c>
      <c r="I74" s="265"/>
    </row>
    <row r="75" spans="1:9" s="605" customFormat="1" ht="42" customHeight="1" x14ac:dyDescent="0.25">
      <c r="A75" s="217">
        <v>15</v>
      </c>
      <c r="B75" s="275" t="s">
        <v>1368</v>
      </c>
      <c r="C75" s="263" t="s">
        <v>509</v>
      </c>
      <c r="D75" s="263" t="s">
        <v>153</v>
      </c>
      <c r="E75" s="264" t="s">
        <v>1403</v>
      </c>
      <c r="F75" s="219" t="s">
        <v>1366</v>
      </c>
      <c r="G75" s="288" t="s">
        <v>1353</v>
      </c>
      <c r="H75" s="612" t="s">
        <v>77</v>
      </c>
      <c r="I75" s="265"/>
    </row>
    <row r="76" spans="1:9" s="605" customFormat="1" ht="43.5" customHeight="1" x14ac:dyDescent="0.25">
      <c r="A76" s="217">
        <v>16</v>
      </c>
      <c r="B76" s="371" t="s">
        <v>726</v>
      </c>
      <c r="C76" s="263" t="s">
        <v>509</v>
      </c>
      <c r="D76" s="368"/>
      <c r="E76" s="369" t="s">
        <v>1404</v>
      </c>
      <c r="F76" s="219" t="s">
        <v>1366</v>
      </c>
      <c r="G76" s="288" t="s">
        <v>1353</v>
      </c>
      <c r="H76" s="612" t="s">
        <v>77</v>
      </c>
      <c r="I76" s="265"/>
    </row>
    <row r="77" spans="1:9" s="605" customFormat="1" ht="44.25" customHeight="1" x14ac:dyDescent="0.25">
      <c r="A77" s="217">
        <v>17</v>
      </c>
      <c r="B77" s="371" t="s">
        <v>726</v>
      </c>
      <c r="C77" s="263" t="s">
        <v>509</v>
      </c>
      <c r="D77" s="368" t="s">
        <v>1426</v>
      </c>
      <c r="E77" s="369" t="s">
        <v>1427</v>
      </c>
      <c r="F77" s="262" t="s">
        <v>1205</v>
      </c>
      <c r="G77" s="580" t="s">
        <v>1428</v>
      </c>
      <c r="H77" s="613" t="s">
        <v>77</v>
      </c>
      <c r="I77" s="265"/>
    </row>
    <row r="78" spans="1:9" s="605" customFormat="1" ht="43.5" customHeight="1" x14ac:dyDescent="0.25">
      <c r="A78" s="217">
        <v>18</v>
      </c>
      <c r="B78" s="371" t="s">
        <v>726</v>
      </c>
      <c r="C78" s="263" t="s">
        <v>509</v>
      </c>
      <c r="D78" s="368" t="s">
        <v>1429</v>
      </c>
      <c r="E78" s="369" t="s">
        <v>1430</v>
      </c>
      <c r="F78" s="262" t="s">
        <v>1205</v>
      </c>
      <c r="G78" s="580" t="s">
        <v>1398</v>
      </c>
      <c r="H78" s="613" t="s">
        <v>77</v>
      </c>
      <c r="I78" s="265"/>
    </row>
    <row r="79" spans="1:9" s="605" customFormat="1" ht="43.5" customHeight="1" x14ac:dyDescent="0.25">
      <c r="A79" s="217">
        <v>19</v>
      </c>
      <c r="B79" s="371" t="s">
        <v>1200</v>
      </c>
      <c r="C79" s="368" t="s">
        <v>225</v>
      </c>
      <c r="D79" s="263" t="s">
        <v>1406</v>
      </c>
      <c r="E79" s="264" t="s">
        <v>1407</v>
      </c>
      <c r="F79" s="264" t="s">
        <v>1206</v>
      </c>
      <c r="G79" s="580" t="s">
        <v>1387</v>
      </c>
      <c r="H79" s="613" t="s">
        <v>77</v>
      </c>
      <c r="I79" s="265"/>
    </row>
    <row r="80" spans="1:9" s="605" customFormat="1" ht="44.25" customHeight="1" x14ac:dyDescent="0.25">
      <c r="A80" s="217">
        <v>20</v>
      </c>
      <c r="B80" s="371" t="s">
        <v>1019</v>
      </c>
      <c r="C80" s="368" t="s">
        <v>241</v>
      </c>
      <c r="D80" s="263"/>
      <c r="E80" s="264" t="s">
        <v>1408</v>
      </c>
      <c r="F80" s="262" t="s">
        <v>1239</v>
      </c>
      <c r="G80" s="580" t="s">
        <v>1387</v>
      </c>
      <c r="H80" s="613" t="s">
        <v>77</v>
      </c>
      <c r="I80" s="265"/>
    </row>
    <row r="81" spans="1:9" s="605" customFormat="1" ht="33" customHeight="1" x14ac:dyDescent="0.25">
      <c r="A81" s="217">
        <v>21</v>
      </c>
      <c r="B81" s="371" t="s">
        <v>1280</v>
      </c>
      <c r="C81" s="368" t="s">
        <v>228</v>
      </c>
      <c r="D81" s="263"/>
      <c r="E81" s="264" t="s">
        <v>1409</v>
      </c>
      <c r="F81" s="262" t="s">
        <v>1205</v>
      </c>
      <c r="G81" s="580" t="s">
        <v>1353</v>
      </c>
      <c r="H81" s="613" t="s">
        <v>77</v>
      </c>
      <c r="I81" s="265"/>
    </row>
    <row r="82" spans="1:9" s="605" customFormat="1" ht="36" customHeight="1" x14ac:dyDescent="0.25">
      <c r="A82" s="217">
        <v>22</v>
      </c>
      <c r="B82" s="371" t="s">
        <v>1280</v>
      </c>
      <c r="C82" s="368" t="s">
        <v>228</v>
      </c>
      <c r="D82" s="263"/>
      <c r="E82" s="264" t="s">
        <v>1410</v>
      </c>
      <c r="F82" s="264" t="s">
        <v>1206</v>
      </c>
      <c r="G82" s="580" t="s">
        <v>1398</v>
      </c>
      <c r="H82" s="613" t="s">
        <v>77</v>
      </c>
      <c r="I82" s="265"/>
    </row>
    <row r="83" spans="1:9" s="605" customFormat="1" ht="48" customHeight="1" x14ac:dyDescent="0.25">
      <c r="A83" s="217">
        <v>23</v>
      </c>
      <c r="B83" s="371" t="s">
        <v>999</v>
      </c>
      <c r="C83" s="368" t="s">
        <v>167</v>
      </c>
      <c r="D83" s="263" t="s">
        <v>862</v>
      </c>
      <c r="E83" s="264" t="s">
        <v>1411</v>
      </c>
      <c r="F83" s="262" t="s">
        <v>1412</v>
      </c>
      <c r="G83" s="580" t="s">
        <v>1387</v>
      </c>
      <c r="H83" s="613" t="s">
        <v>77</v>
      </c>
      <c r="I83" s="265"/>
    </row>
    <row r="84" spans="1:9" s="605" customFormat="1" ht="41.25" customHeight="1" x14ac:dyDescent="0.25">
      <c r="A84" s="217">
        <v>24</v>
      </c>
      <c r="B84" s="368" t="s">
        <v>1413</v>
      </c>
      <c r="C84" s="368" t="s">
        <v>509</v>
      </c>
      <c r="D84" s="263" t="s">
        <v>1414</v>
      </c>
      <c r="E84" s="264" t="s">
        <v>1415</v>
      </c>
      <c r="F84" s="262" t="s">
        <v>1416</v>
      </c>
      <c r="G84" s="580" t="s">
        <v>1353</v>
      </c>
      <c r="H84" s="613" t="s">
        <v>77</v>
      </c>
      <c r="I84" s="265"/>
    </row>
    <row r="85" spans="1:9" s="605" customFormat="1" ht="51" customHeight="1" x14ac:dyDescent="0.25">
      <c r="A85" s="217">
        <v>25</v>
      </c>
      <c r="B85" s="368" t="s">
        <v>1413</v>
      </c>
      <c r="C85" s="368" t="s">
        <v>509</v>
      </c>
      <c r="D85" s="263" t="s">
        <v>1420</v>
      </c>
      <c r="E85" s="264" t="s">
        <v>1417</v>
      </c>
      <c r="F85" s="219" t="s">
        <v>1204</v>
      </c>
      <c r="G85" s="288" t="s">
        <v>1398</v>
      </c>
      <c r="H85" s="612" t="s">
        <v>77</v>
      </c>
      <c r="I85" s="265"/>
    </row>
    <row r="86" spans="1:9" s="605" customFormat="1" ht="40.5" customHeight="1" x14ac:dyDescent="0.25">
      <c r="A86" s="217">
        <v>26</v>
      </c>
      <c r="B86" s="368" t="s">
        <v>1413</v>
      </c>
      <c r="C86" s="368" t="s">
        <v>509</v>
      </c>
      <c r="D86" s="263" t="s">
        <v>1419</v>
      </c>
      <c r="E86" s="264" t="s">
        <v>1418</v>
      </c>
      <c r="F86" s="219" t="s">
        <v>1204</v>
      </c>
      <c r="G86" s="288" t="s">
        <v>1353</v>
      </c>
      <c r="H86" s="612" t="s">
        <v>77</v>
      </c>
      <c r="I86" s="265"/>
    </row>
    <row r="87" spans="1:9" s="605" customFormat="1" ht="44.25" customHeight="1" x14ac:dyDescent="0.25">
      <c r="A87" s="217">
        <v>27</v>
      </c>
      <c r="B87" s="368" t="s">
        <v>841</v>
      </c>
      <c r="C87" s="368" t="s">
        <v>167</v>
      </c>
      <c r="D87" s="263" t="s">
        <v>1421</v>
      </c>
      <c r="E87" s="264" t="s">
        <v>1422</v>
      </c>
      <c r="F87" s="219" t="s">
        <v>1423</v>
      </c>
      <c r="G87" s="288" t="s">
        <v>1353</v>
      </c>
      <c r="H87" s="612" t="s">
        <v>77</v>
      </c>
      <c r="I87" s="265"/>
    </row>
    <row r="88" spans="1:9" s="605" customFormat="1" ht="60.75" customHeight="1" x14ac:dyDescent="0.25">
      <c r="A88" s="217">
        <v>28</v>
      </c>
      <c r="B88" s="368" t="s">
        <v>841</v>
      </c>
      <c r="C88" s="368" t="s">
        <v>167</v>
      </c>
      <c r="D88" s="263" t="s">
        <v>862</v>
      </c>
      <c r="E88" s="264" t="s">
        <v>1425</v>
      </c>
      <c r="F88" s="262" t="s">
        <v>1412</v>
      </c>
      <c r="G88" s="580" t="s">
        <v>1353</v>
      </c>
      <c r="H88" s="613" t="s">
        <v>77</v>
      </c>
      <c r="I88" s="265"/>
    </row>
    <row r="89" spans="1:9" s="605" customFormat="1" ht="43.5" customHeight="1" x14ac:dyDescent="0.25">
      <c r="A89" s="217">
        <v>29</v>
      </c>
      <c r="B89" s="368" t="s">
        <v>593</v>
      </c>
      <c r="C89" s="368" t="s">
        <v>509</v>
      </c>
      <c r="D89" s="263" t="s">
        <v>592</v>
      </c>
      <c r="E89" s="264" t="s">
        <v>1424</v>
      </c>
      <c r="F89" s="219" t="s">
        <v>1204</v>
      </c>
      <c r="G89" s="288" t="s">
        <v>1387</v>
      </c>
      <c r="H89" s="612" t="s">
        <v>77</v>
      </c>
      <c r="I89" s="265"/>
    </row>
    <row r="90" spans="1:9" s="605" customFormat="1" ht="37.5" customHeight="1" x14ac:dyDescent="0.25">
      <c r="A90" s="217">
        <v>30</v>
      </c>
      <c r="B90" s="368" t="s">
        <v>946</v>
      </c>
      <c r="C90" s="368" t="s">
        <v>225</v>
      </c>
      <c r="D90" s="263" t="s">
        <v>1431</v>
      </c>
      <c r="E90" s="264" t="s">
        <v>1432</v>
      </c>
      <c r="F90" s="219" t="s">
        <v>1204</v>
      </c>
      <c r="G90" s="288" t="s">
        <v>1387</v>
      </c>
      <c r="H90" s="612" t="s">
        <v>77</v>
      </c>
      <c r="I90" s="265"/>
    </row>
    <row r="91" spans="1:9" s="605" customFormat="1" ht="54" customHeight="1" x14ac:dyDescent="0.25">
      <c r="A91" s="217">
        <v>31</v>
      </c>
      <c r="B91" s="368" t="s">
        <v>216</v>
      </c>
      <c r="C91" s="368" t="s">
        <v>509</v>
      </c>
      <c r="D91" s="263"/>
      <c r="E91" s="264" t="s">
        <v>1440</v>
      </c>
      <c r="F91" s="264" t="s">
        <v>1206</v>
      </c>
      <c r="G91" s="580" t="s">
        <v>1326</v>
      </c>
      <c r="H91" s="613" t="s">
        <v>77</v>
      </c>
      <c r="I91" s="265"/>
    </row>
    <row r="92" spans="1:9" s="605" customFormat="1" ht="48.75" customHeight="1" x14ac:dyDescent="0.25">
      <c r="A92" s="217">
        <v>32</v>
      </c>
      <c r="B92" s="368" t="s">
        <v>216</v>
      </c>
      <c r="C92" s="368" t="s">
        <v>509</v>
      </c>
      <c r="D92" s="263"/>
      <c r="E92" s="264" t="s">
        <v>1441</v>
      </c>
      <c r="F92" s="262" t="s">
        <v>1205</v>
      </c>
      <c r="G92" s="580" t="s">
        <v>1353</v>
      </c>
      <c r="H92" s="613" t="s">
        <v>77</v>
      </c>
      <c r="I92" s="265"/>
    </row>
    <row r="93" spans="1:9" s="605" customFormat="1" ht="60.75" customHeight="1" x14ac:dyDescent="0.25">
      <c r="A93" s="217">
        <v>33</v>
      </c>
      <c r="B93" s="368" t="s">
        <v>199</v>
      </c>
      <c r="C93" s="368" t="s">
        <v>839</v>
      </c>
      <c r="D93" s="263" t="s">
        <v>1454</v>
      </c>
      <c r="E93" s="264" t="s">
        <v>1455</v>
      </c>
      <c r="F93" s="219" t="s">
        <v>1204</v>
      </c>
      <c r="G93" s="288" t="s">
        <v>1387</v>
      </c>
      <c r="H93" s="612" t="s">
        <v>77</v>
      </c>
      <c r="I93" s="265"/>
    </row>
    <row r="94" spans="1:9" s="605" customFormat="1" ht="60.75" customHeight="1" x14ac:dyDescent="0.25">
      <c r="A94" s="217">
        <v>34</v>
      </c>
      <c r="B94" s="368" t="s">
        <v>199</v>
      </c>
      <c r="C94" s="368" t="s">
        <v>839</v>
      </c>
      <c r="D94" s="263" t="s">
        <v>1514</v>
      </c>
      <c r="E94" s="264" t="s">
        <v>1515</v>
      </c>
      <c r="F94" s="219" t="s">
        <v>1516</v>
      </c>
      <c r="G94" s="288" t="s">
        <v>1398</v>
      </c>
      <c r="H94" s="612" t="s">
        <v>77</v>
      </c>
      <c r="I94" s="265"/>
    </row>
    <row r="95" spans="1:9" s="605" customFormat="1" ht="60.75" customHeight="1" x14ac:dyDescent="0.25">
      <c r="A95" s="217">
        <v>35</v>
      </c>
      <c r="B95" s="368" t="s">
        <v>244</v>
      </c>
      <c r="C95" s="368" t="s">
        <v>228</v>
      </c>
      <c r="D95" s="263" t="s">
        <v>1444</v>
      </c>
      <c r="E95" s="264" t="s">
        <v>1445</v>
      </c>
      <c r="F95" s="219" t="s">
        <v>1204</v>
      </c>
      <c r="G95" s="288" t="s">
        <v>1387</v>
      </c>
      <c r="H95" s="612" t="s">
        <v>77</v>
      </c>
      <c r="I95" s="265"/>
    </row>
    <row r="96" spans="1:9" s="605" customFormat="1" ht="45" customHeight="1" x14ac:dyDescent="0.25">
      <c r="A96" s="217">
        <v>36</v>
      </c>
      <c r="B96" s="368" t="s">
        <v>35</v>
      </c>
      <c r="C96" s="368" t="s">
        <v>509</v>
      </c>
      <c r="D96" s="263" t="s">
        <v>1298</v>
      </c>
      <c r="E96" s="264" t="s">
        <v>1446</v>
      </c>
      <c r="F96" s="262" t="s">
        <v>1205</v>
      </c>
      <c r="G96" s="580" t="s">
        <v>1326</v>
      </c>
      <c r="H96" s="613" t="s">
        <v>77</v>
      </c>
      <c r="I96" s="265"/>
    </row>
    <row r="97" spans="1:9" s="605" customFormat="1" ht="60.75" customHeight="1" x14ac:dyDescent="0.25">
      <c r="A97" s="217">
        <v>37</v>
      </c>
      <c r="B97" s="368" t="s">
        <v>35</v>
      </c>
      <c r="C97" s="368" t="s">
        <v>509</v>
      </c>
      <c r="D97" s="263" t="s">
        <v>1447</v>
      </c>
      <c r="E97" s="264" t="s">
        <v>1448</v>
      </c>
      <c r="F97" s="219" t="s">
        <v>1204</v>
      </c>
      <c r="G97" s="288" t="s">
        <v>1387</v>
      </c>
      <c r="H97" s="612" t="s">
        <v>77</v>
      </c>
      <c r="I97" s="265"/>
    </row>
    <row r="98" spans="1:9" s="605" customFormat="1" ht="42.75" customHeight="1" x14ac:dyDescent="0.25">
      <c r="A98" s="217">
        <v>38</v>
      </c>
      <c r="B98" s="368" t="s">
        <v>298</v>
      </c>
      <c r="C98" s="368" t="s">
        <v>228</v>
      </c>
      <c r="D98" s="263"/>
      <c r="E98" s="264" t="s">
        <v>1449</v>
      </c>
      <c r="F98" s="604" t="s">
        <v>290</v>
      </c>
      <c r="G98" s="574" t="s">
        <v>1353</v>
      </c>
      <c r="H98" s="224" t="s">
        <v>77</v>
      </c>
      <c r="I98" s="365"/>
    </row>
    <row r="99" spans="1:9" s="605" customFormat="1" ht="69.75" customHeight="1" x14ac:dyDescent="0.25">
      <c r="A99" s="217">
        <v>39</v>
      </c>
      <c r="B99" s="368" t="s">
        <v>298</v>
      </c>
      <c r="C99" s="368" t="s">
        <v>228</v>
      </c>
      <c r="D99" s="263"/>
      <c r="E99" s="264" t="s">
        <v>1450</v>
      </c>
      <c r="F99" s="264" t="s">
        <v>1206</v>
      </c>
      <c r="G99" s="580" t="s">
        <v>1326</v>
      </c>
      <c r="H99" s="613" t="s">
        <v>77</v>
      </c>
      <c r="I99" s="265"/>
    </row>
    <row r="100" spans="1:9" s="605" customFormat="1" ht="60.75" customHeight="1" x14ac:dyDescent="0.25">
      <c r="A100" s="217">
        <v>40</v>
      </c>
      <c r="B100" s="368" t="s">
        <v>399</v>
      </c>
      <c r="C100" s="368" t="s">
        <v>228</v>
      </c>
      <c r="D100" s="263"/>
      <c r="E100" s="264" t="s">
        <v>1451</v>
      </c>
      <c r="F100" s="264" t="s">
        <v>1206</v>
      </c>
      <c r="G100" s="580" t="s">
        <v>1326</v>
      </c>
      <c r="H100" s="613" t="s">
        <v>77</v>
      </c>
      <c r="I100" s="265"/>
    </row>
    <row r="101" spans="1:9" s="605" customFormat="1" ht="40.5" customHeight="1" x14ac:dyDescent="0.25">
      <c r="A101" s="217">
        <v>41</v>
      </c>
      <c r="B101" s="368" t="s">
        <v>203</v>
      </c>
      <c r="C101" s="368" t="s">
        <v>228</v>
      </c>
      <c r="D101" s="263" t="s">
        <v>558</v>
      </c>
      <c r="E101" s="264" t="s">
        <v>1456</v>
      </c>
      <c r="F101" s="262" t="s">
        <v>1205</v>
      </c>
      <c r="G101" s="580" t="s">
        <v>1398</v>
      </c>
      <c r="H101" s="613" t="s">
        <v>77</v>
      </c>
      <c r="I101" s="265"/>
    </row>
    <row r="102" spans="1:9" s="605" customFormat="1" ht="45.75" customHeight="1" x14ac:dyDescent="0.25">
      <c r="A102" s="217">
        <v>42</v>
      </c>
      <c r="B102" s="368" t="s">
        <v>580</v>
      </c>
      <c r="C102" s="368" t="s">
        <v>228</v>
      </c>
      <c r="D102" s="263" t="s">
        <v>854</v>
      </c>
      <c r="E102" s="264" t="s">
        <v>1457</v>
      </c>
      <c r="F102" s="264" t="s">
        <v>1206</v>
      </c>
      <c r="G102" s="580" t="s">
        <v>1387</v>
      </c>
      <c r="H102" s="613" t="s">
        <v>77</v>
      </c>
      <c r="I102" s="265"/>
    </row>
    <row r="103" spans="1:9" s="605" customFormat="1" ht="70.5" customHeight="1" x14ac:dyDescent="0.25">
      <c r="A103" s="217">
        <v>43</v>
      </c>
      <c r="B103" s="368" t="s">
        <v>292</v>
      </c>
      <c r="C103" s="368" t="s">
        <v>167</v>
      </c>
      <c r="D103" s="263" t="s">
        <v>1459</v>
      </c>
      <c r="E103" s="264" t="s">
        <v>1460</v>
      </c>
      <c r="F103" s="219" t="s">
        <v>1204</v>
      </c>
      <c r="G103" s="288" t="s">
        <v>1398</v>
      </c>
      <c r="H103" s="612" t="s">
        <v>77</v>
      </c>
      <c r="I103" s="265"/>
    </row>
    <row r="104" spans="1:9" s="605" customFormat="1" ht="51" customHeight="1" x14ac:dyDescent="0.25">
      <c r="A104" s="217">
        <v>44</v>
      </c>
      <c r="B104" s="368" t="s">
        <v>264</v>
      </c>
      <c r="C104" s="368" t="s">
        <v>228</v>
      </c>
      <c r="D104" s="263" t="s">
        <v>1057</v>
      </c>
      <c r="E104" s="264" t="s">
        <v>1461</v>
      </c>
      <c r="F104" s="219" t="s">
        <v>1204</v>
      </c>
      <c r="G104" s="288" t="s">
        <v>992</v>
      </c>
      <c r="H104" s="612" t="s">
        <v>77</v>
      </c>
      <c r="I104" s="265"/>
    </row>
    <row r="105" spans="1:9" s="605" customFormat="1" ht="60.75" customHeight="1" x14ac:dyDescent="0.25">
      <c r="A105" s="217">
        <v>45</v>
      </c>
      <c r="B105" s="368" t="s">
        <v>264</v>
      </c>
      <c r="C105" s="368" t="s">
        <v>228</v>
      </c>
      <c r="D105" s="263" t="s">
        <v>854</v>
      </c>
      <c r="E105" s="264" t="s">
        <v>1462</v>
      </c>
      <c r="F105" s="262" t="s">
        <v>1205</v>
      </c>
      <c r="G105" s="580" t="s">
        <v>1326</v>
      </c>
      <c r="H105" s="613" t="s">
        <v>77</v>
      </c>
      <c r="I105" s="265"/>
    </row>
    <row r="106" spans="1:9" s="605" customFormat="1" ht="39.75" customHeight="1" x14ac:dyDescent="0.25">
      <c r="A106" s="217">
        <v>46</v>
      </c>
      <c r="B106" s="368" t="s">
        <v>1463</v>
      </c>
      <c r="C106" s="368" t="s">
        <v>241</v>
      </c>
      <c r="D106" s="263"/>
      <c r="E106" s="264" t="s">
        <v>1464</v>
      </c>
      <c r="F106" s="604" t="s">
        <v>290</v>
      </c>
      <c r="G106" s="574" t="s">
        <v>1353</v>
      </c>
      <c r="H106" s="224" t="s">
        <v>77</v>
      </c>
      <c r="I106" s="365"/>
    </row>
    <row r="107" spans="1:9" s="605" customFormat="1" ht="39.75" customHeight="1" x14ac:dyDescent="0.25">
      <c r="A107" s="217">
        <v>47</v>
      </c>
      <c r="B107" s="368" t="s">
        <v>295</v>
      </c>
      <c r="C107" s="368" t="s">
        <v>241</v>
      </c>
      <c r="D107" s="263" t="s">
        <v>1465</v>
      </c>
      <c r="E107" s="264" t="s">
        <v>1466</v>
      </c>
      <c r="F107" s="262" t="s">
        <v>1205</v>
      </c>
      <c r="G107" s="580" t="s">
        <v>1326</v>
      </c>
      <c r="H107" s="613" t="s">
        <v>77</v>
      </c>
      <c r="I107" s="265"/>
    </row>
    <row r="108" spans="1:9" s="605" customFormat="1" ht="35.25" customHeight="1" x14ac:dyDescent="0.25">
      <c r="A108" s="217">
        <v>48</v>
      </c>
      <c r="B108" s="368" t="s">
        <v>1468</v>
      </c>
      <c r="C108" s="368" t="s">
        <v>241</v>
      </c>
      <c r="D108" s="263"/>
      <c r="E108" s="264" t="s">
        <v>1469</v>
      </c>
      <c r="F108" s="262" t="s">
        <v>1467</v>
      </c>
      <c r="G108" s="288" t="s">
        <v>1398</v>
      </c>
      <c r="H108" s="613" t="s">
        <v>77</v>
      </c>
      <c r="I108" s="265"/>
    </row>
    <row r="109" spans="1:9" s="605" customFormat="1" ht="66.75" customHeight="1" x14ac:dyDescent="0.25">
      <c r="A109" s="217">
        <v>49</v>
      </c>
      <c r="B109" s="368" t="s">
        <v>429</v>
      </c>
      <c r="C109" s="368" t="s">
        <v>657</v>
      </c>
      <c r="D109" s="263"/>
      <c r="E109" s="264" t="s">
        <v>1470</v>
      </c>
      <c r="F109" s="262" t="s">
        <v>1473</v>
      </c>
      <c r="G109" s="288" t="s">
        <v>1353</v>
      </c>
      <c r="H109" s="613" t="s">
        <v>77</v>
      </c>
      <c r="I109" s="265"/>
    </row>
    <row r="110" spans="1:9" s="605" customFormat="1" ht="47.25" customHeight="1" x14ac:dyDescent="0.25">
      <c r="A110" s="217">
        <v>50</v>
      </c>
      <c r="B110" s="368" t="s">
        <v>429</v>
      </c>
      <c r="C110" s="368" t="s">
        <v>241</v>
      </c>
      <c r="D110" s="263"/>
      <c r="E110" s="264" t="s">
        <v>1471</v>
      </c>
      <c r="F110" s="219" t="s">
        <v>1472</v>
      </c>
      <c r="G110" s="288" t="s">
        <v>1326</v>
      </c>
      <c r="H110" s="612" t="s">
        <v>77</v>
      </c>
      <c r="I110" s="265"/>
    </row>
    <row r="111" spans="1:9" s="605" customFormat="1" ht="43.5" customHeight="1" x14ac:dyDescent="0.25">
      <c r="A111" s="217">
        <v>51</v>
      </c>
      <c r="B111" s="368" t="s">
        <v>1261</v>
      </c>
      <c r="C111" s="368" t="s">
        <v>225</v>
      </c>
      <c r="D111" s="263" t="s">
        <v>1474</v>
      </c>
      <c r="E111" s="264" t="s">
        <v>1475</v>
      </c>
      <c r="F111" s="264" t="s">
        <v>1206</v>
      </c>
      <c r="G111" s="580" t="s">
        <v>1326</v>
      </c>
      <c r="H111" s="613" t="s">
        <v>77</v>
      </c>
      <c r="I111" s="265"/>
    </row>
    <row r="112" spans="1:9" s="605" customFormat="1" ht="41.25" customHeight="1" x14ac:dyDescent="0.25">
      <c r="A112" s="217">
        <v>52</v>
      </c>
      <c r="B112" s="368" t="s">
        <v>300</v>
      </c>
      <c r="C112" s="368" t="s">
        <v>228</v>
      </c>
      <c r="D112" s="263"/>
      <c r="E112" s="264" t="s">
        <v>1476</v>
      </c>
      <c r="F112" s="262" t="s">
        <v>1477</v>
      </c>
      <c r="G112" s="580" t="s">
        <v>1326</v>
      </c>
      <c r="H112" s="613" t="s">
        <v>77</v>
      </c>
      <c r="I112" s="265"/>
    </row>
    <row r="113" spans="1:9" s="605" customFormat="1" ht="41.25" customHeight="1" x14ac:dyDescent="0.25">
      <c r="A113" s="217">
        <v>53</v>
      </c>
      <c r="B113" s="368" t="s">
        <v>300</v>
      </c>
      <c r="C113" s="368" t="s">
        <v>228</v>
      </c>
      <c r="D113" s="263" t="s">
        <v>360</v>
      </c>
      <c r="E113" s="264" t="s">
        <v>1478</v>
      </c>
      <c r="F113" s="219" t="s">
        <v>1479</v>
      </c>
      <c r="G113" s="580" t="s">
        <v>1398</v>
      </c>
      <c r="H113" s="613" t="s">
        <v>77</v>
      </c>
      <c r="I113" s="265"/>
    </row>
    <row r="114" spans="1:9" s="605" customFormat="1" ht="44.25" customHeight="1" x14ac:dyDescent="0.25">
      <c r="A114" s="217">
        <v>54</v>
      </c>
      <c r="B114" s="368" t="s">
        <v>300</v>
      </c>
      <c r="C114" s="368" t="s">
        <v>228</v>
      </c>
      <c r="D114" s="263" t="s">
        <v>1481</v>
      </c>
      <c r="E114" s="264" t="s">
        <v>1480</v>
      </c>
      <c r="F114" s="219" t="s">
        <v>1204</v>
      </c>
      <c r="G114" s="288" t="s">
        <v>1353</v>
      </c>
      <c r="H114" s="612" t="s">
        <v>77</v>
      </c>
      <c r="I114" s="265"/>
    </row>
    <row r="115" spans="1:9" s="605" customFormat="1" ht="39" customHeight="1" x14ac:dyDescent="0.25">
      <c r="A115" s="217">
        <v>55</v>
      </c>
      <c r="B115" s="368" t="s">
        <v>1482</v>
      </c>
      <c r="C115" s="368" t="s">
        <v>225</v>
      </c>
      <c r="D115" s="263"/>
      <c r="E115" s="264" t="s">
        <v>1486</v>
      </c>
      <c r="F115" s="264" t="s">
        <v>1206</v>
      </c>
      <c r="G115" s="580" t="s">
        <v>1398</v>
      </c>
      <c r="H115" s="613" t="s">
        <v>77</v>
      </c>
      <c r="I115" s="265"/>
    </row>
    <row r="116" spans="1:9" s="605" customFormat="1" ht="60.75" customHeight="1" x14ac:dyDescent="0.25">
      <c r="A116" s="217">
        <v>56</v>
      </c>
      <c r="B116" s="368" t="s">
        <v>198</v>
      </c>
      <c r="C116" s="368" t="s">
        <v>225</v>
      </c>
      <c r="D116" s="263" t="s">
        <v>819</v>
      </c>
      <c r="E116" s="264" t="s">
        <v>1484</v>
      </c>
      <c r="F116" s="264" t="s">
        <v>1206</v>
      </c>
      <c r="G116" s="580" t="s">
        <v>1398</v>
      </c>
      <c r="H116" s="613" t="s">
        <v>77</v>
      </c>
      <c r="I116" s="265"/>
    </row>
    <row r="117" spans="1:9" s="605" customFormat="1" ht="44.25" customHeight="1" x14ac:dyDescent="0.25">
      <c r="A117" s="217">
        <v>57</v>
      </c>
      <c r="B117" s="368" t="s">
        <v>672</v>
      </c>
      <c r="C117" s="368" t="s">
        <v>228</v>
      </c>
      <c r="D117" s="263" t="s">
        <v>677</v>
      </c>
      <c r="E117" s="264" t="s">
        <v>1488</v>
      </c>
      <c r="F117" s="264" t="s">
        <v>1206</v>
      </c>
      <c r="G117" s="580" t="s">
        <v>1398</v>
      </c>
      <c r="H117" s="613" t="s">
        <v>77</v>
      </c>
      <c r="I117" s="265"/>
    </row>
    <row r="118" spans="1:9" s="605" customFormat="1" ht="51" customHeight="1" x14ac:dyDescent="0.25">
      <c r="A118" s="217">
        <v>58</v>
      </c>
      <c r="B118" s="368" t="s">
        <v>1489</v>
      </c>
      <c r="C118" s="368" t="s">
        <v>225</v>
      </c>
      <c r="D118" s="263"/>
      <c r="E118" s="264" t="s">
        <v>1490</v>
      </c>
      <c r="F118" s="586" t="s">
        <v>1491</v>
      </c>
      <c r="G118" s="580" t="s">
        <v>1353</v>
      </c>
      <c r="H118" s="613" t="s">
        <v>77</v>
      </c>
      <c r="I118" s="265"/>
    </row>
    <row r="119" spans="1:9" s="605" customFormat="1" ht="40.5" customHeight="1" x14ac:dyDescent="0.25">
      <c r="A119" s="217">
        <v>59</v>
      </c>
      <c r="B119" s="368" t="s">
        <v>138</v>
      </c>
      <c r="C119" s="368" t="s">
        <v>509</v>
      </c>
      <c r="D119" s="264" t="s">
        <v>729</v>
      </c>
      <c r="E119" s="264" t="s">
        <v>1494</v>
      </c>
      <c r="F119" s="264" t="s">
        <v>1206</v>
      </c>
      <c r="G119" s="580" t="s">
        <v>1428</v>
      </c>
      <c r="H119" s="613" t="s">
        <v>77</v>
      </c>
      <c r="I119" s="265"/>
    </row>
    <row r="120" spans="1:9" s="605" customFormat="1" ht="40.5" customHeight="1" x14ac:dyDescent="0.25">
      <c r="A120" s="217">
        <v>60</v>
      </c>
      <c r="B120" s="368" t="s">
        <v>511</v>
      </c>
      <c r="C120" s="368" t="s">
        <v>509</v>
      </c>
      <c r="D120" s="264" t="s">
        <v>1495</v>
      </c>
      <c r="E120" s="264" t="s">
        <v>1496</v>
      </c>
      <c r="F120" s="262" t="s">
        <v>1467</v>
      </c>
      <c r="G120" s="288" t="s">
        <v>1428</v>
      </c>
      <c r="H120" s="613" t="s">
        <v>77</v>
      </c>
      <c r="I120" s="265"/>
    </row>
    <row r="121" spans="1:9" s="605" customFormat="1" ht="48" customHeight="1" x14ac:dyDescent="0.25">
      <c r="A121" s="217">
        <v>61</v>
      </c>
      <c r="B121" s="368" t="s">
        <v>513</v>
      </c>
      <c r="C121" s="368" t="s">
        <v>225</v>
      </c>
      <c r="D121" s="264" t="s">
        <v>1497</v>
      </c>
      <c r="E121" s="264" t="s">
        <v>1498</v>
      </c>
      <c r="F121" s="262" t="s">
        <v>1499</v>
      </c>
      <c r="G121" s="580" t="s">
        <v>1326</v>
      </c>
      <c r="H121" s="613" t="s">
        <v>77</v>
      </c>
      <c r="I121" s="265"/>
    </row>
    <row r="122" spans="1:9" s="605" customFormat="1" ht="52.5" customHeight="1" x14ac:dyDescent="0.25">
      <c r="A122" s="217">
        <v>62</v>
      </c>
      <c r="B122" s="368" t="s">
        <v>817</v>
      </c>
      <c r="C122" s="368" t="s">
        <v>590</v>
      </c>
      <c r="D122" s="264" t="s">
        <v>1500</v>
      </c>
      <c r="E122" s="264" t="s">
        <v>1501</v>
      </c>
      <c r="F122" s="219" t="s">
        <v>1204</v>
      </c>
      <c r="G122" s="288" t="s">
        <v>1326</v>
      </c>
      <c r="H122" s="612" t="s">
        <v>77</v>
      </c>
      <c r="I122" s="265"/>
    </row>
    <row r="123" spans="1:9" s="605" customFormat="1" ht="42" customHeight="1" x14ac:dyDescent="0.25">
      <c r="A123" s="217">
        <v>63</v>
      </c>
      <c r="B123" s="368" t="s">
        <v>988</v>
      </c>
      <c r="C123" s="368" t="s">
        <v>1520</v>
      </c>
      <c r="D123" s="368" t="s">
        <v>23</v>
      </c>
      <c r="E123" s="264" t="s">
        <v>1509</v>
      </c>
      <c r="F123" s="219" t="s">
        <v>1510</v>
      </c>
      <c r="G123" s="288" t="s">
        <v>1353</v>
      </c>
      <c r="H123" s="612" t="s">
        <v>77</v>
      </c>
      <c r="I123" s="265"/>
    </row>
    <row r="124" spans="1:9" s="605" customFormat="1" ht="38.25" customHeight="1" x14ac:dyDescent="0.25">
      <c r="A124" s="217">
        <v>64</v>
      </c>
      <c r="B124" s="368" t="s">
        <v>1511</v>
      </c>
      <c r="C124" s="368" t="s">
        <v>225</v>
      </c>
      <c r="D124" s="587" t="s">
        <v>631</v>
      </c>
      <c r="E124" s="264" t="s">
        <v>1512</v>
      </c>
      <c r="F124" s="262" t="s">
        <v>1467</v>
      </c>
      <c r="G124" s="288" t="s">
        <v>1428</v>
      </c>
      <c r="H124" s="613" t="s">
        <v>77</v>
      </c>
      <c r="I124" s="265"/>
    </row>
    <row r="125" spans="1:9" s="605" customFormat="1" ht="39" customHeight="1" x14ac:dyDescent="0.25">
      <c r="A125" s="217">
        <v>65</v>
      </c>
      <c r="B125" s="368" t="s">
        <v>1511</v>
      </c>
      <c r="C125" s="368" t="s">
        <v>225</v>
      </c>
      <c r="D125" s="587" t="s">
        <v>677</v>
      </c>
      <c r="E125" s="264" t="s">
        <v>1513</v>
      </c>
      <c r="F125" s="264" t="s">
        <v>1206</v>
      </c>
      <c r="G125" s="580" t="s">
        <v>1428</v>
      </c>
      <c r="H125" s="613" t="s">
        <v>77</v>
      </c>
      <c r="I125" s="265"/>
    </row>
    <row r="126" spans="1:9" s="605" customFormat="1" ht="53.25" customHeight="1" x14ac:dyDescent="0.25">
      <c r="A126" s="217">
        <v>66</v>
      </c>
      <c r="B126" s="368" t="s">
        <v>1517</v>
      </c>
      <c r="C126" s="368" t="s">
        <v>839</v>
      </c>
      <c r="D126" s="587" t="s">
        <v>1518</v>
      </c>
      <c r="E126" s="264" t="s">
        <v>1519</v>
      </c>
      <c r="F126" s="264" t="s">
        <v>1206</v>
      </c>
      <c r="G126" s="580" t="s">
        <v>1398</v>
      </c>
      <c r="H126" s="613" t="s">
        <v>77</v>
      </c>
      <c r="I126" s="265"/>
    </row>
    <row r="127" spans="1:9" s="605" customFormat="1" ht="39.75" customHeight="1" x14ac:dyDescent="0.25">
      <c r="A127" s="217">
        <v>67</v>
      </c>
      <c r="B127" s="368" t="s">
        <v>918</v>
      </c>
      <c r="C127" s="368" t="s">
        <v>228</v>
      </c>
      <c r="D127" s="587" t="s">
        <v>465</v>
      </c>
      <c r="E127" s="264" t="s">
        <v>1521</v>
      </c>
      <c r="F127" s="262" t="s">
        <v>1467</v>
      </c>
      <c r="G127" s="288" t="s">
        <v>1428</v>
      </c>
      <c r="H127" s="613" t="s">
        <v>77</v>
      </c>
      <c r="I127" s="265"/>
    </row>
    <row r="128" spans="1:9" s="605" customFormat="1" ht="52.5" customHeight="1" x14ac:dyDescent="0.25">
      <c r="A128" s="217">
        <v>68</v>
      </c>
      <c r="B128" s="368" t="s">
        <v>1042</v>
      </c>
      <c r="C128" s="368" t="s">
        <v>167</v>
      </c>
      <c r="D128" s="587" t="s">
        <v>1528</v>
      </c>
      <c r="E128" s="264" t="s">
        <v>1529</v>
      </c>
      <c r="F128" s="219" t="s">
        <v>1530</v>
      </c>
      <c r="G128" s="288" t="s">
        <v>1326</v>
      </c>
      <c r="H128" s="612" t="s">
        <v>77</v>
      </c>
      <c r="I128" s="265"/>
    </row>
    <row r="129" spans="1:9" s="605" customFormat="1" ht="59.25" customHeight="1" x14ac:dyDescent="0.25">
      <c r="A129" s="217">
        <v>69</v>
      </c>
      <c r="B129" s="368" t="s">
        <v>1433</v>
      </c>
      <c r="C129" s="368" t="s">
        <v>167</v>
      </c>
      <c r="D129" s="264" t="s">
        <v>1531</v>
      </c>
      <c r="E129" s="264" t="s">
        <v>1532</v>
      </c>
      <c r="F129" s="219" t="s">
        <v>1204</v>
      </c>
      <c r="G129" s="288" t="s">
        <v>1353</v>
      </c>
      <c r="H129" s="612" t="s">
        <v>77</v>
      </c>
      <c r="I129" s="265"/>
    </row>
    <row r="130" spans="1:9" s="605" customFormat="1" ht="59.25" customHeight="1" x14ac:dyDescent="0.25">
      <c r="A130" s="217">
        <v>70</v>
      </c>
      <c r="B130" s="368" t="s">
        <v>1027</v>
      </c>
      <c r="C130" s="368" t="s">
        <v>225</v>
      </c>
      <c r="D130" s="264" t="s">
        <v>1537</v>
      </c>
      <c r="E130" s="264" t="s">
        <v>1538</v>
      </c>
      <c r="F130" s="264" t="s">
        <v>1206</v>
      </c>
      <c r="G130" s="580" t="s">
        <v>1398</v>
      </c>
      <c r="H130" s="613" t="s">
        <v>77</v>
      </c>
      <c r="I130" s="265"/>
    </row>
    <row r="131" spans="1:9" s="605" customFormat="1" ht="42" customHeight="1" x14ac:dyDescent="0.25">
      <c r="A131" s="217">
        <v>71</v>
      </c>
      <c r="B131" s="368" t="s">
        <v>1539</v>
      </c>
      <c r="C131" s="368" t="s">
        <v>839</v>
      </c>
      <c r="D131" s="264"/>
      <c r="E131" s="264" t="s">
        <v>1540</v>
      </c>
      <c r="F131" s="219" t="s">
        <v>1485</v>
      </c>
      <c r="G131" s="288" t="s">
        <v>1387</v>
      </c>
      <c r="H131" s="612" t="s">
        <v>77</v>
      </c>
      <c r="I131" s="265"/>
    </row>
    <row r="132" spans="1:9" s="605" customFormat="1" ht="30.75" customHeight="1" x14ac:dyDescent="0.25">
      <c r="A132" s="217">
        <v>72</v>
      </c>
      <c r="B132" s="368" t="s">
        <v>1539</v>
      </c>
      <c r="C132" s="368" t="s">
        <v>839</v>
      </c>
      <c r="D132" s="264"/>
      <c r="E132" s="264" t="s">
        <v>1541</v>
      </c>
      <c r="F132" s="264" t="s">
        <v>1206</v>
      </c>
      <c r="G132" s="580" t="s">
        <v>1398</v>
      </c>
      <c r="H132" s="613" t="s">
        <v>77</v>
      </c>
      <c r="I132" s="265"/>
    </row>
    <row r="133" spans="1:9" s="605" customFormat="1" ht="42.75" customHeight="1" x14ac:dyDescent="0.25">
      <c r="A133" s="217">
        <v>73</v>
      </c>
      <c r="B133" s="368" t="s">
        <v>90</v>
      </c>
      <c r="C133" s="368" t="s">
        <v>167</v>
      </c>
      <c r="D133" s="587"/>
      <c r="E133" s="264" t="s">
        <v>1564</v>
      </c>
      <c r="F133" s="264" t="s">
        <v>1206</v>
      </c>
      <c r="G133" s="580" t="s">
        <v>1326</v>
      </c>
      <c r="H133" s="613" t="s">
        <v>77</v>
      </c>
      <c r="I133" s="265"/>
    </row>
    <row r="134" spans="1:9" s="605" customFormat="1" ht="51" customHeight="1" x14ac:dyDescent="0.25">
      <c r="A134" s="217">
        <v>74</v>
      </c>
      <c r="B134" s="368" t="s">
        <v>90</v>
      </c>
      <c r="C134" s="368" t="s">
        <v>167</v>
      </c>
      <c r="D134" s="368" t="s">
        <v>1565</v>
      </c>
      <c r="E134" s="264" t="s">
        <v>1566</v>
      </c>
      <c r="F134" s="264" t="s">
        <v>1206</v>
      </c>
      <c r="G134" s="580" t="s">
        <v>1326</v>
      </c>
      <c r="H134" s="613" t="s">
        <v>77</v>
      </c>
      <c r="I134" s="265"/>
    </row>
    <row r="135" spans="1:9" s="605" customFormat="1" ht="39.75" customHeight="1" x14ac:dyDescent="0.25">
      <c r="A135" s="217">
        <v>75</v>
      </c>
      <c r="B135" s="368" t="s">
        <v>1543</v>
      </c>
      <c r="C135" s="368" t="s">
        <v>839</v>
      </c>
      <c r="D135" s="368" t="s">
        <v>1544</v>
      </c>
      <c r="E135" s="264" t="s">
        <v>1545</v>
      </c>
      <c r="F135" s="264" t="s">
        <v>1206</v>
      </c>
      <c r="G135" s="288" t="s">
        <v>1428</v>
      </c>
      <c r="H135" s="613" t="s">
        <v>77</v>
      </c>
      <c r="I135" s="265"/>
    </row>
    <row r="136" spans="1:9" s="605" customFormat="1" ht="60.75" customHeight="1" x14ac:dyDescent="0.25">
      <c r="A136" s="217">
        <v>76</v>
      </c>
      <c r="B136" s="368" t="s">
        <v>1063</v>
      </c>
      <c r="C136" s="368" t="s">
        <v>839</v>
      </c>
      <c r="D136" s="368" t="s">
        <v>300</v>
      </c>
      <c r="E136" s="264" t="s">
        <v>1553</v>
      </c>
      <c r="F136" s="264" t="s">
        <v>1206</v>
      </c>
      <c r="G136" s="288" t="s">
        <v>1428</v>
      </c>
      <c r="H136" s="613" t="s">
        <v>77</v>
      </c>
      <c r="I136" s="265"/>
    </row>
    <row r="137" spans="1:9" s="605" customFormat="1" ht="41.25" customHeight="1" x14ac:dyDescent="0.25">
      <c r="A137" s="217">
        <v>77</v>
      </c>
      <c r="B137" s="368" t="s">
        <v>1556</v>
      </c>
      <c r="C137" s="368" t="s">
        <v>167</v>
      </c>
      <c r="D137" s="368" t="s">
        <v>1560</v>
      </c>
      <c r="E137" s="264" t="s">
        <v>1557</v>
      </c>
      <c r="F137" s="264" t="s">
        <v>1206</v>
      </c>
      <c r="G137" s="288" t="s">
        <v>1398</v>
      </c>
      <c r="H137" s="613" t="s">
        <v>77</v>
      </c>
      <c r="I137" s="265"/>
    </row>
    <row r="138" spans="1:9" s="605" customFormat="1" ht="32.25" customHeight="1" x14ac:dyDescent="0.25">
      <c r="A138" s="217">
        <v>78</v>
      </c>
      <c r="B138" s="368" t="s">
        <v>1558</v>
      </c>
      <c r="C138" s="368" t="s">
        <v>657</v>
      </c>
      <c r="D138" s="368" t="s">
        <v>1559</v>
      </c>
      <c r="E138" s="264" t="s">
        <v>1561</v>
      </c>
      <c r="F138" s="219" t="s">
        <v>1485</v>
      </c>
      <c r="G138" s="288" t="s">
        <v>1326</v>
      </c>
      <c r="H138" s="612" t="s">
        <v>77</v>
      </c>
      <c r="I138" s="265"/>
    </row>
    <row r="139" spans="1:9" s="605" customFormat="1" ht="53.25" customHeight="1" x14ac:dyDescent="0.25">
      <c r="A139" s="217">
        <v>79</v>
      </c>
      <c r="B139" s="368" t="s">
        <v>562</v>
      </c>
      <c r="C139" s="368" t="s">
        <v>167</v>
      </c>
      <c r="D139" s="368" t="s">
        <v>1562</v>
      </c>
      <c r="E139" s="264" t="s">
        <v>1563</v>
      </c>
      <c r="F139" s="264" t="s">
        <v>1206</v>
      </c>
      <c r="G139" s="288" t="s">
        <v>1398</v>
      </c>
      <c r="H139" s="613" t="s">
        <v>77</v>
      </c>
      <c r="I139" s="265"/>
    </row>
    <row r="140" spans="1:9" s="605" customFormat="1" ht="48.75" customHeight="1" x14ac:dyDescent="0.25">
      <c r="A140" s="217">
        <v>80</v>
      </c>
      <c r="B140" s="368" t="s">
        <v>438</v>
      </c>
      <c r="C140" s="368" t="s">
        <v>241</v>
      </c>
      <c r="D140" s="368" t="s">
        <v>1567</v>
      </c>
      <c r="E140" s="264" t="s">
        <v>1568</v>
      </c>
      <c r="F140" s="264" t="s">
        <v>1206</v>
      </c>
      <c r="G140" s="288" t="s">
        <v>1428</v>
      </c>
      <c r="H140" s="613" t="s">
        <v>77</v>
      </c>
      <c r="I140" s="265"/>
    </row>
    <row r="141" spans="1:9" s="605" customFormat="1" ht="59.25" customHeight="1" x14ac:dyDescent="0.25">
      <c r="A141" s="217">
        <v>81</v>
      </c>
      <c r="B141" s="368" t="s">
        <v>372</v>
      </c>
      <c r="C141" s="368" t="s">
        <v>509</v>
      </c>
      <c r="D141" s="368" t="s">
        <v>1257</v>
      </c>
      <c r="E141" s="264" t="s">
        <v>1569</v>
      </c>
      <c r="F141" s="264" t="s">
        <v>1206</v>
      </c>
      <c r="G141" s="288" t="s">
        <v>1398</v>
      </c>
      <c r="H141" s="613" t="s">
        <v>77</v>
      </c>
      <c r="I141" s="265"/>
    </row>
    <row r="142" spans="1:9" s="605" customFormat="1" ht="46.5" customHeight="1" x14ac:dyDescent="0.25">
      <c r="A142" s="217">
        <v>82</v>
      </c>
      <c r="B142" s="368" t="s">
        <v>372</v>
      </c>
      <c r="C142" s="368" t="s">
        <v>509</v>
      </c>
      <c r="D142" s="368" t="s">
        <v>327</v>
      </c>
      <c r="E142" s="264" t="s">
        <v>1570</v>
      </c>
      <c r="F142" s="219" t="s">
        <v>1204</v>
      </c>
      <c r="G142" s="288" t="s">
        <v>1387</v>
      </c>
      <c r="H142" s="612" t="s">
        <v>77</v>
      </c>
      <c r="I142" s="265"/>
    </row>
    <row r="143" spans="1:9" s="605" customFormat="1" ht="42" customHeight="1" x14ac:dyDescent="0.25">
      <c r="A143" s="217">
        <v>83</v>
      </c>
      <c r="B143" s="368" t="s">
        <v>942</v>
      </c>
      <c r="C143" s="368" t="s">
        <v>225</v>
      </c>
      <c r="D143" s="368" t="s">
        <v>1572</v>
      </c>
      <c r="E143" s="264" t="s">
        <v>1573</v>
      </c>
      <c r="F143" s="219" t="s">
        <v>1069</v>
      </c>
      <c r="G143" s="288" t="s">
        <v>1387</v>
      </c>
      <c r="H143" s="612" t="s">
        <v>77</v>
      </c>
      <c r="I143" s="265"/>
    </row>
    <row r="144" spans="1:9" s="605" customFormat="1" ht="36" customHeight="1" x14ac:dyDescent="0.25">
      <c r="A144" s="217">
        <v>84</v>
      </c>
      <c r="B144" s="368" t="s">
        <v>942</v>
      </c>
      <c r="C144" s="368" t="s">
        <v>225</v>
      </c>
      <c r="D144" s="368" t="s">
        <v>1170</v>
      </c>
      <c r="E144" s="264" t="s">
        <v>1574</v>
      </c>
      <c r="F144" s="264" t="s">
        <v>1206</v>
      </c>
      <c r="G144" s="288" t="s">
        <v>1398</v>
      </c>
      <c r="H144" s="613" t="s">
        <v>77</v>
      </c>
      <c r="I144" s="265"/>
    </row>
    <row r="145" spans="1:9" s="605" customFormat="1" ht="33.75" customHeight="1" x14ac:dyDescent="0.25">
      <c r="A145" s="217">
        <v>85</v>
      </c>
      <c r="B145" s="368" t="s">
        <v>660</v>
      </c>
      <c r="C145" s="368" t="s">
        <v>225</v>
      </c>
      <c r="D145" s="368" t="s">
        <v>1053</v>
      </c>
      <c r="E145" s="264" t="s">
        <v>1575</v>
      </c>
      <c r="F145" s="264" t="s">
        <v>290</v>
      </c>
      <c r="G145" s="574" t="s">
        <v>1428</v>
      </c>
      <c r="H145" s="224" t="s">
        <v>77</v>
      </c>
      <c r="I145" s="365"/>
    </row>
    <row r="146" spans="1:9" s="605" customFormat="1" ht="30.75" customHeight="1" x14ac:dyDescent="0.25">
      <c r="A146" s="217">
        <v>86</v>
      </c>
      <c r="B146" s="590" t="s">
        <v>660</v>
      </c>
      <c r="C146" s="590" t="s">
        <v>225</v>
      </c>
      <c r="D146" s="590" t="s">
        <v>513</v>
      </c>
      <c r="E146" s="293" t="s">
        <v>1576</v>
      </c>
      <c r="F146" s="293" t="s">
        <v>290</v>
      </c>
      <c r="G146" s="591" t="s">
        <v>1398</v>
      </c>
      <c r="H146" s="592" t="s">
        <v>77</v>
      </c>
      <c r="I146" s="593"/>
    </row>
    <row r="147" spans="1:9" s="594" customFormat="1" ht="37.5" customHeight="1" x14ac:dyDescent="0.25">
      <c r="A147" s="217">
        <v>87</v>
      </c>
      <c r="B147" s="262" t="s">
        <v>381</v>
      </c>
      <c r="C147" s="262" t="s">
        <v>167</v>
      </c>
      <c r="D147" s="262"/>
      <c r="E147" s="262" t="s">
        <v>1577</v>
      </c>
      <c r="F147" s="262" t="s">
        <v>1578</v>
      </c>
      <c r="G147" s="262" t="s">
        <v>1387</v>
      </c>
      <c r="H147" s="583" t="s">
        <v>77</v>
      </c>
      <c r="I147" s="262"/>
    </row>
    <row r="148" spans="1:9" s="605" customFormat="1" ht="46.5" customHeight="1" x14ac:dyDescent="0.25">
      <c r="A148" s="217">
        <v>88</v>
      </c>
      <c r="B148" s="368" t="s">
        <v>111</v>
      </c>
      <c r="C148" s="368" t="s">
        <v>167</v>
      </c>
      <c r="D148" s="368"/>
      <c r="E148" s="264" t="s">
        <v>1579</v>
      </c>
      <c r="F148" s="219" t="s">
        <v>1580</v>
      </c>
      <c r="G148" s="574" t="s">
        <v>1428</v>
      </c>
      <c r="H148" s="224" t="s">
        <v>77</v>
      </c>
      <c r="I148" s="365"/>
    </row>
    <row r="149" spans="1:9" s="605" customFormat="1" ht="44.25" customHeight="1" x14ac:dyDescent="0.25">
      <c r="A149" s="217">
        <v>89</v>
      </c>
      <c r="B149" s="368" t="s">
        <v>995</v>
      </c>
      <c r="C149" s="368" t="s">
        <v>228</v>
      </c>
      <c r="D149" s="368" t="s">
        <v>1054</v>
      </c>
      <c r="E149" s="264" t="s">
        <v>1581</v>
      </c>
      <c r="F149" s="264" t="s">
        <v>1206</v>
      </c>
      <c r="G149" s="288" t="s">
        <v>1398</v>
      </c>
      <c r="H149" s="613" t="s">
        <v>77</v>
      </c>
      <c r="I149" s="265"/>
    </row>
    <row r="150" spans="1:9" s="605" customFormat="1" ht="42" customHeight="1" x14ac:dyDescent="0.25">
      <c r="A150" s="217">
        <v>90</v>
      </c>
      <c r="B150" s="368" t="s">
        <v>995</v>
      </c>
      <c r="C150" s="368" t="s">
        <v>228</v>
      </c>
      <c r="D150" s="368" t="s">
        <v>1013</v>
      </c>
      <c r="E150" s="264" t="s">
        <v>1582</v>
      </c>
      <c r="F150" s="262" t="s">
        <v>1467</v>
      </c>
      <c r="G150" s="288" t="s">
        <v>1398</v>
      </c>
      <c r="H150" s="613" t="s">
        <v>77</v>
      </c>
      <c r="I150" s="265"/>
    </row>
    <row r="151" spans="1:9" s="605" customFormat="1" ht="45.75" customHeight="1" x14ac:dyDescent="0.25">
      <c r="A151" s="217">
        <v>91</v>
      </c>
      <c r="B151" s="368" t="s">
        <v>1584</v>
      </c>
      <c r="C151" s="368" t="s">
        <v>657</v>
      </c>
      <c r="D151" s="368" t="s">
        <v>656</v>
      </c>
      <c r="E151" s="264" t="s">
        <v>1585</v>
      </c>
      <c r="F151" s="264" t="s">
        <v>1206</v>
      </c>
      <c r="G151" s="288" t="s">
        <v>1428</v>
      </c>
      <c r="H151" s="613" t="s">
        <v>77</v>
      </c>
      <c r="I151" s="265"/>
    </row>
    <row r="152" spans="1:9" s="605" customFormat="1" ht="42" customHeight="1" x14ac:dyDescent="0.25">
      <c r="A152" s="217">
        <v>92</v>
      </c>
      <c r="B152" s="368" t="s">
        <v>618</v>
      </c>
      <c r="C152" s="368" t="s">
        <v>228</v>
      </c>
      <c r="D152" s="368" t="s">
        <v>669</v>
      </c>
      <c r="E152" s="264" t="s">
        <v>1586</v>
      </c>
      <c r="F152" s="264" t="s">
        <v>1587</v>
      </c>
      <c r="G152" s="574" t="s">
        <v>1428</v>
      </c>
      <c r="H152" s="224" t="s">
        <v>77</v>
      </c>
      <c r="I152" s="365"/>
    </row>
    <row r="153" spans="1:9" s="605" customFormat="1" ht="46.5" customHeight="1" x14ac:dyDescent="0.25">
      <c r="A153" s="217">
        <v>93</v>
      </c>
      <c r="B153" s="368" t="s">
        <v>1588</v>
      </c>
      <c r="C153" s="368" t="s">
        <v>225</v>
      </c>
      <c r="D153" s="368" t="s">
        <v>1589</v>
      </c>
      <c r="E153" s="264" t="s">
        <v>1590</v>
      </c>
      <c r="F153" s="219" t="s">
        <v>1204</v>
      </c>
      <c r="G153" s="288" t="s">
        <v>1325</v>
      </c>
      <c r="H153" s="612" t="s">
        <v>77</v>
      </c>
      <c r="I153" s="265"/>
    </row>
    <row r="154" spans="1:9" s="605" customFormat="1" ht="35.25" customHeight="1" x14ac:dyDescent="0.25">
      <c r="A154" s="217">
        <v>94</v>
      </c>
      <c r="B154" s="368" t="s">
        <v>716</v>
      </c>
      <c r="C154" s="368" t="s">
        <v>225</v>
      </c>
      <c r="D154" s="368" t="s">
        <v>1758</v>
      </c>
      <c r="E154" s="264" t="s">
        <v>1594</v>
      </c>
      <c r="F154" s="264" t="s">
        <v>1587</v>
      </c>
      <c r="G154" s="574" t="s">
        <v>1387</v>
      </c>
      <c r="H154" s="224" t="s">
        <v>77</v>
      </c>
      <c r="I154" s="365"/>
    </row>
    <row r="155" spans="1:9" s="605" customFormat="1" ht="43.5" customHeight="1" x14ac:dyDescent="0.25">
      <c r="A155" s="217">
        <v>95</v>
      </c>
      <c r="B155" s="368" t="s">
        <v>1595</v>
      </c>
      <c r="C155" s="368" t="s">
        <v>225</v>
      </c>
      <c r="D155" s="587"/>
      <c r="E155" s="264" t="s">
        <v>1596</v>
      </c>
      <c r="F155" s="264" t="s">
        <v>1206</v>
      </c>
      <c r="G155" s="580" t="s">
        <v>1353</v>
      </c>
      <c r="H155" s="613" t="s">
        <v>77</v>
      </c>
      <c r="I155" s="265"/>
    </row>
    <row r="156" spans="1:9" s="605" customFormat="1" ht="43.5" customHeight="1" x14ac:dyDescent="0.25">
      <c r="A156" s="217">
        <v>96</v>
      </c>
      <c r="B156" s="209" t="s">
        <v>1599</v>
      </c>
      <c r="C156" s="209" t="s">
        <v>1600</v>
      </c>
      <c r="D156" s="209" t="s">
        <v>1601</v>
      </c>
      <c r="E156" s="219" t="s">
        <v>1602</v>
      </c>
      <c r="F156" s="219" t="s">
        <v>191</v>
      </c>
      <c r="G156" s="209" t="s">
        <v>1603</v>
      </c>
      <c r="H156" s="217" t="s">
        <v>77</v>
      </c>
      <c r="I156" s="209"/>
    </row>
    <row r="157" spans="1:9" s="605" customFormat="1" ht="43.5" customHeight="1" x14ac:dyDescent="0.25">
      <c r="A157" s="217">
        <v>97</v>
      </c>
      <c r="B157" s="209" t="s">
        <v>318</v>
      </c>
      <c r="C157" s="209" t="s">
        <v>1600</v>
      </c>
      <c r="D157" s="209" t="s">
        <v>873</v>
      </c>
      <c r="E157" s="219" t="s">
        <v>1604</v>
      </c>
      <c r="F157" s="219" t="s">
        <v>1166</v>
      </c>
      <c r="G157" s="209" t="s">
        <v>1605</v>
      </c>
      <c r="H157" s="217" t="s">
        <v>77</v>
      </c>
      <c r="I157" s="209"/>
    </row>
    <row r="158" spans="1:9" s="605" customFormat="1" ht="43.5" customHeight="1" x14ac:dyDescent="0.25">
      <c r="A158" s="217">
        <v>98</v>
      </c>
      <c r="B158" s="209" t="s">
        <v>203</v>
      </c>
      <c r="C158" s="209" t="s">
        <v>1600</v>
      </c>
      <c r="D158" s="209"/>
      <c r="E158" s="219" t="s">
        <v>1606</v>
      </c>
      <c r="F158" s="219" t="s">
        <v>191</v>
      </c>
      <c r="G158" s="209" t="s">
        <v>1398</v>
      </c>
      <c r="H158" s="217" t="s">
        <v>77</v>
      </c>
      <c r="I158" s="209"/>
    </row>
    <row r="159" spans="1:9" s="605" customFormat="1" ht="43.5" customHeight="1" x14ac:dyDescent="0.25">
      <c r="A159" s="217">
        <v>99</v>
      </c>
      <c r="B159" s="209" t="s">
        <v>918</v>
      </c>
      <c r="C159" s="209" t="s">
        <v>1600</v>
      </c>
      <c r="D159" s="209" t="s">
        <v>465</v>
      </c>
      <c r="E159" s="219" t="s">
        <v>1607</v>
      </c>
      <c r="F159" s="219" t="s">
        <v>191</v>
      </c>
      <c r="G159" s="209" t="s">
        <v>1428</v>
      </c>
      <c r="H159" s="217" t="s">
        <v>77</v>
      </c>
      <c r="I159" s="209"/>
    </row>
    <row r="160" spans="1:9" s="605" customFormat="1" ht="43.5" customHeight="1" x14ac:dyDescent="0.25">
      <c r="A160" s="217">
        <v>100</v>
      </c>
      <c r="B160" s="209" t="s">
        <v>300</v>
      </c>
      <c r="C160" s="209" t="s">
        <v>1600</v>
      </c>
      <c r="D160" s="209"/>
      <c r="E160" s="219" t="s">
        <v>1608</v>
      </c>
      <c r="F160" s="219" t="s">
        <v>1609</v>
      </c>
      <c r="G160" s="209" t="s">
        <v>1428</v>
      </c>
      <c r="H160" s="217" t="s">
        <v>77</v>
      </c>
      <c r="I160" s="209"/>
    </row>
    <row r="161" spans="1:9" s="605" customFormat="1" ht="43.5" customHeight="1" x14ac:dyDescent="0.25">
      <c r="A161" s="217">
        <v>101</v>
      </c>
      <c r="B161" s="209" t="s">
        <v>672</v>
      </c>
      <c r="C161" s="209" t="s">
        <v>1600</v>
      </c>
      <c r="D161" s="209" t="s">
        <v>1610</v>
      </c>
      <c r="E161" s="219" t="s">
        <v>1611</v>
      </c>
      <c r="F161" s="219" t="s">
        <v>1612</v>
      </c>
      <c r="G161" s="209" t="s">
        <v>1428</v>
      </c>
      <c r="H161" s="217" t="s">
        <v>77</v>
      </c>
      <c r="I161" s="209"/>
    </row>
    <row r="162" spans="1:9" s="605" customFormat="1" ht="43.5" customHeight="1" x14ac:dyDescent="0.25">
      <c r="A162" s="217">
        <v>102</v>
      </c>
      <c r="B162" s="209" t="s">
        <v>1613</v>
      </c>
      <c r="C162" s="209" t="s">
        <v>1600</v>
      </c>
      <c r="D162" s="209"/>
      <c r="E162" s="219" t="s">
        <v>1614</v>
      </c>
      <c r="F162" s="219" t="s">
        <v>191</v>
      </c>
      <c r="G162" s="209" t="s">
        <v>1615</v>
      </c>
      <c r="H162" s="217" t="s">
        <v>77</v>
      </c>
      <c r="I162" s="209"/>
    </row>
    <row r="163" spans="1:9" s="605" customFormat="1" ht="43.5" customHeight="1" x14ac:dyDescent="0.25">
      <c r="A163" s="217">
        <v>103</v>
      </c>
      <c r="B163" s="209" t="s">
        <v>1178</v>
      </c>
      <c r="C163" s="209" t="s">
        <v>1600</v>
      </c>
      <c r="D163" s="209" t="s">
        <v>1381</v>
      </c>
      <c r="E163" s="219" t="s">
        <v>1616</v>
      </c>
      <c r="F163" s="219" t="s">
        <v>191</v>
      </c>
      <c r="G163" s="209" t="s">
        <v>1603</v>
      </c>
      <c r="H163" s="217" t="s">
        <v>77</v>
      </c>
      <c r="I163" s="209"/>
    </row>
    <row r="164" spans="1:9" s="605" customFormat="1" ht="43.5" customHeight="1" x14ac:dyDescent="0.25">
      <c r="A164" s="217">
        <v>104</v>
      </c>
      <c r="B164" s="209" t="s">
        <v>1140</v>
      </c>
      <c r="C164" s="209" t="s">
        <v>1600</v>
      </c>
      <c r="D164" s="219" t="s">
        <v>1617</v>
      </c>
      <c r="E164" s="219" t="s">
        <v>1618</v>
      </c>
      <c r="F164" s="219" t="s">
        <v>191</v>
      </c>
      <c r="G164" s="209" t="s">
        <v>1603</v>
      </c>
      <c r="H164" s="217" t="s">
        <v>77</v>
      </c>
      <c r="I164" s="209"/>
    </row>
    <row r="165" spans="1:9" s="605" customFormat="1" ht="43.5" customHeight="1" x14ac:dyDescent="0.25">
      <c r="A165" s="217">
        <v>105</v>
      </c>
      <c r="B165" s="209" t="s">
        <v>1184</v>
      </c>
      <c r="C165" s="209" t="s">
        <v>1600</v>
      </c>
      <c r="D165" s="209" t="s">
        <v>957</v>
      </c>
      <c r="E165" s="219" t="s">
        <v>1619</v>
      </c>
      <c r="F165" s="219" t="s">
        <v>1620</v>
      </c>
      <c r="G165" s="209" t="s">
        <v>1615</v>
      </c>
      <c r="H165" s="217" t="s">
        <v>77</v>
      </c>
      <c r="I165" s="209"/>
    </row>
    <row r="166" spans="1:9" s="605" customFormat="1" ht="43.5" customHeight="1" x14ac:dyDescent="0.25">
      <c r="A166" s="217">
        <v>106</v>
      </c>
      <c r="B166" s="209" t="s">
        <v>959</v>
      </c>
      <c r="C166" s="209" t="s">
        <v>1600</v>
      </c>
      <c r="D166" s="209" t="s">
        <v>333</v>
      </c>
      <c r="E166" s="219" t="s">
        <v>1621</v>
      </c>
      <c r="F166" s="219" t="s">
        <v>1622</v>
      </c>
      <c r="G166" s="209" t="s">
        <v>1603</v>
      </c>
      <c r="H166" s="217" t="s">
        <v>77</v>
      </c>
      <c r="I166" s="209"/>
    </row>
    <row r="167" spans="1:9" s="605" customFormat="1" ht="43.5" customHeight="1" x14ac:dyDescent="0.25">
      <c r="A167" s="217">
        <v>107</v>
      </c>
      <c r="B167" s="209" t="s">
        <v>162</v>
      </c>
      <c r="C167" s="209" t="s">
        <v>1600</v>
      </c>
      <c r="D167" s="209"/>
      <c r="E167" s="219" t="s">
        <v>1623</v>
      </c>
      <c r="F167" s="219" t="s">
        <v>1624</v>
      </c>
      <c r="G167" s="209" t="s">
        <v>1743</v>
      </c>
      <c r="H167" s="217" t="s">
        <v>77</v>
      </c>
      <c r="I167" s="209"/>
    </row>
    <row r="168" spans="1:9" s="605" customFormat="1" ht="43.5" customHeight="1" x14ac:dyDescent="0.25">
      <c r="A168" s="217">
        <v>108</v>
      </c>
      <c r="B168" s="209" t="s">
        <v>1625</v>
      </c>
      <c r="C168" s="209" t="s">
        <v>1600</v>
      </c>
      <c r="D168" s="209" t="s">
        <v>1626</v>
      </c>
      <c r="E168" s="219" t="s">
        <v>1627</v>
      </c>
      <c r="F168" s="219" t="s">
        <v>1628</v>
      </c>
      <c r="G168" s="209" t="s">
        <v>1603</v>
      </c>
      <c r="H168" s="217" t="s">
        <v>1629</v>
      </c>
      <c r="I168" s="209"/>
    </row>
    <row r="169" spans="1:9" s="605" customFormat="1" ht="43.5" customHeight="1" x14ac:dyDescent="0.25">
      <c r="A169" s="217">
        <v>109</v>
      </c>
      <c r="B169" s="209" t="s">
        <v>1630</v>
      </c>
      <c r="C169" s="209" t="s">
        <v>1600</v>
      </c>
      <c r="D169" s="209" t="s">
        <v>295</v>
      </c>
      <c r="E169" s="219" t="s">
        <v>1631</v>
      </c>
      <c r="F169" s="219" t="s">
        <v>1628</v>
      </c>
      <c r="G169" s="209" t="s">
        <v>1603</v>
      </c>
      <c r="H169" s="217" t="s">
        <v>1629</v>
      </c>
      <c r="I169" s="209"/>
    </row>
    <row r="170" spans="1:9" s="605" customFormat="1" ht="43.5" customHeight="1" x14ac:dyDescent="0.25">
      <c r="A170" s="217">
        <v>110</v>
      </c>
      <c r="B170" s="209" t="s">
        <v>110</v>
      </c>
      <c r="C170" s="209" t="s">
        <v>91</v>
      </c>
      <c r="D170" s="219" t="s">
        <v>1632</v>
      </c>
      <c r="E170" s="219" t="s">
        <v>1633</v>
      </c>
      <c r="F170" s="219" t="s">
        <v>1634</v>
      </c>
      <c r="G170" s="209" t="s">
        <v>1635</v>
      </c>
      <c r="H170" s="217" t="s">
        <v>1636</v>
      </c>
      <c r="I170" s="219"/>
    </row>
    <row r="171" spans="1:9" s="605" customFormat="1" ht="43.5" customHeight="1" x14ac:dyDescent="0.25">
      <c r="A171" s="217">
        <v>111</v>
      </c>
      <c r="B171" s="209" t="s">
        <v>1244</v>
      </c>
      <c r="C171" s="209" t="s">
        <v>91</v>
      </c>
      <c r="D171" s="209" t="s">
        <v>1637</v>
      </c>
      <c r="E171" s="219" t="s">
        <v>1638</v>
      </c>
      <c r="F171" s="219" t="s">
        <v>1639</v>
      </c>
      <c r="G171" s="209" t="s">
        <v>1635</v>
      </c>
      <c r="H171" s="217" t="s">
        <v>1636</v>
      </c>
      <c r="I171" s="219"/>
    </row>
    <row r="172" spans="1:9" s="605" customFormat="1" ht="43.5" customHeight="1" x14ac:dyDescent="0.25">
      <c r="A172" s="217">
        <v>112</v>
      </c>
      <c r="B172" s="209" t="s">
        <v>862</v>
      </c>
      <c r="C172" s="209" t="s">
        <v>91</v>
      </c>
      <c r="D172" s="209" t="s">
        <v>1640</v>
      </c>
      <c r="E172" s="219" t="s">
        <v>1641</v>
      </c>
      <c r="F172" s="219" t="s">
        <v>1642</v>
      </c>
      <c r="G172" s="209" t="s">
        <v>1643</v>
      </c>
      <c r="H172" s="217" t="s">
        <v>1636</v>
      </c>
      <c r="I172" s="219"/>
    </row>
    <row r="173" spans="1:9" s="605" customFormat="1" ht="43.5" customHeight="1" x14ac:dyDescent="0.25">
      <c r="A173" s="217">
        <v>113</v>
      </c>
      <c r="B173" s="209" t="s">
        <v>292</v>
      </c>
      <c r="C173" s="209" t="s">
        <v>91</v>
      </c>
      <c r="D173" s="219" t="s">
        <v>1644</v>
      </c>
      <c r="E173" s="219" t="s">
        <v>1645</v>
      </c>
      <c r="F173" s="219" t="s">
        <v>1646</v>
      </c>
      <c r="G173" s="209" t="s">
        <v>1647</v>
      </c>
      <c r="H173" s="217" t="s">
        <v>1636</v>
      </c>
      <c r="I173" s="219"/>
    </row>
    <row r="174" spans="1:9" s="605" customFormat="1" ht="59.25" customHeight="1" x14ac:dyDescent="0.25">
      <c r="A174" s="217">
        <v>114</v>
      </c>
      <c r="B174" s="219" t="s">
        <v>1675</v>
      </c>
      <c r="C174" s="209" t="s">
        <v>91</v>
      </c>
      <c r="D174" s="209" t="s">
        <v>1376</v>
      </c>
      <c r="E174" s="219" t="s">
        <v>1676</v>
      </c>
      <c r="F174" s="219" t="s">
        <v>1677</v>
      </c>
      <c r="G174" s="209" t="s">
        <v>1647</v>
      </c>
      <c r="H174" s="217" t="s">
        <v>1636</v>
      </c>
      <c r="I174" s="265"/>
    </row>
    <row r="175" spans="1:9" s="605" customFormat="1" ht="59.25" customHeight="1" x14ac:dyDescent="0.25">
      <c r="A175" s="217">
        <v>115</v>
      </c>
      <c r="B175" s="209" t="s">
        <v>1571</v>
      </c>
      <c r="C175" s="209" t="s">
        <v>91</v>
      </c>
      <c r="D175" s="209"/>
      <c r="E175" s="219" t="s">
        <v>1678</v>
      </c>
      <c r="F175" s="219" t="s">
        <v>1679</v>
      </c>
      <c r="G175" s="209" t="s">
        <v>1680</v>
      </c>
      <c r="H175" s="217" t="s">
        <v>1636</v>
      </c>
      <c r="I175" s="365"/>
    </row>
    <row r="176" spans="1:9" s="605" customFormat="1" ht="41.25" customHeight="1" x14ac:dyDescent="0.25">
      <c r="A176" s="217">
        <v>116</v>
      </c>
      <c r="B176" s="209" t="s">
        <v>1571</v>
      </c>
      <c r="C176" s="209" t="s">
        <v>91</v>
      </c>
      <c r="D176" s="209"/>
      <c r="E176" s="219" t="s">
        <v>1681</v>
      </c>
      <c r="F176" s="219" t="s">
        <v>1682</v>
      </c>
      <c r="G176" s="209" t="s">
        <v>1680</v>
      </c>
      <c r="H176" s="217" t="s">
        <v>1636</v>
      </c>
      <c r="I176" s="172"/>
    </row>
    <row r="177" spans="1:9" s="605" customFormat="1" ht="46.5" customHeight="1" x14ac:dyDescent="0.25">
      <c r="A177" s="217">
        <v>117</v>
      </c>
      <c r="B177" s="209" t="s">
        <v>1511</v>
      </c>
      <c r="C177" s="209" t="s">
        <v>148</v>
      </c>
      <c r="D177" s="219" t="s">
        <v>631</v>
      </c>
      <c r="E177" s="219" t="s">
        <v>1700</v>
      </c>
      <c r="F177" s="219" t="s">
        <v>1701</v>
      </c>
      <c r="G177" s="209" t="s">
        <v>1428</v>
      </c>
      <c r="H177" s="217" t="s">
        <v>77</v>
      </c>
      <c r="I177" s="265"/>
    </row>
    <row r="178" spans="1:9" s="605" customFormat="1" ht="46.5" customHeight="1" x14ac:dyDescent="0.25">
      <c r="A178" s="217">
        <v>118</v>
      </c>
      <c r="B178" s="209" t="s">
        <v>1511</v>
      </c>
      <c r="C178" s="209" t="s">
        <v>148</v>
      </c>
      <c r="D178" s="219" t="s">
        <v>677</v>
      </c>
      <c r="E178" s="219" t="s">
        <v>1702</v>
      </c>
      <c r="F178" s="219" t="s">
        <v>1703</v>
      </c>
      <c r="G178" s="209" t="s">
        <v>1428</v>
      </c>
      <c r="H178" s="217" t="s">
        <v>77</v>
      </c>
      <c r="I178" s="265"/>
    </row>
    <row r="179" spans="1:9" s="605" customFormat="1" ht="46.5" customHeight="1" x14ac:dyDescent="0.25">
      <c r="A179" s="217">
        <v>119</v>
      </c>
      <c r="B179" s="209" t="s">
        <v>807</v>
      </c>
      <c r="C179" s="209" t="s">
        <v>148</v>
      </c>
      <c r="D179" s="219" t="s">
        <v>1704</v>
      </c>
      <c r="E179" s="219" t="s">
        <v>1705</v>
      </c>
      <c r="F179" s="219" t="s">
        <v>1706</v>
      </c>
      <c r="G179" s="209" t="s">
        <v>1979</v>
      </c>
      <c r="H179" s="217" t="s">
        <v>1636</v>
      </c>
      <c r="I179" s="265"/>
    </row>
    <row r="180" spans="1:9" s="605" customFormat="1" ht="46.5" customHeight="1" x14ac:dyDescent="0.25">
      <c r="A180" s="217">
        <v>120</v>
      </c>
      <c r="B180" s="209" t="s">
        <v>1406</v>
      </c>
      <c r="C180" s="209" t="s">
        <v>148</v>
      </c>
      <c r="D180" s="219" t="s">
        <v>1200</v>
      </c>
      <c r="E180" s="219" t="s">
        <v>1707</v>
      </c>
      <c r="F180" s="219" t="s">
        <v>1708</v>
      </c>
      <c r="G180" s="209" t="s">
        <v>1979</v>
      </c>
      <c r="H180" s="217" t="s">
        <v>1636</v>
      </c>
      <c r="I180" s="265"/>
    </row>
    <row r="181" spans="1:9" s="605" customFormat="1" ht="46.5" customHeight="1" x14ac:dyDescent="0.25">
      <c r="A181" s="217">
        <v>121</v>
      </c>
      <c r="B181" s="209" t="s">
        <v>182</v>
      </c>
      <c r="C181" s="209" t="s">
        <v>148</v>
      </c>
      <c r="D181" s="219" t="s">
        <v>306</v>
      </c>
      <c r="E181" s="219" t="s">
        <v>1713</v>
      </c>
      <c r="F181" s="219" t="s">
        <v>1714</v>
      </c>
      <c r="G181" s="209" t="s">
        <v>1605</v>
      </c>
      <c r="H181" s="217" t="s">
        <v>77</v>
      </c>
      <c r="I181" s="219"/>
    </row>
    <row r="182" spans="1:9" s="605" customFormat="1" ht="46.5" customHeight="1" x14ac:dyDescent="0.25">
      <c r="A182" s="217">
        <v>122</v>
      </c>
      <c r="B182" s="209" t="s">
        <v>1171</v>
      </c>
      <c r="C182" s="209" t="s">
        <v>148</v>
      </c>
      <c r="D182" s="219" t="s">
        <v>950</v>
      </c>
      <c r="E182" s="219" t="s">
        <v>1719</v>
      </c>
      <c r="F182" s="219" t="s">
        <v>1703</v>
      </c>
      <c r="G182" s="209" t="s">
        <v>1605</v>
      </c>
      <c r="H182" s="217" t="s">
        <v>77</v>
      </c>
      <c r="I182" s="265"/>
    </row>
    <row r="183" spans="1:9" s="605" customFormat="1" ht="46.5" customHeight="1" x14ac:dyDescent="0.25">
      <c r="A183" s="217">
        <v>123</v>
      </c>
      <c r="B183" s="209" t="s">
        <v>472</v>
      </c>
      <c r="C183" s="219" t="s">
        <v>1720</v>
      </c>
      <c r="D183" s="219" t="s">
        <v>1721</v>
      </c>
      <c r="E183" s="219" t="s">
        <v>1722</v>
      </c>
      <c r="F183" s="219" t="s">
        <v>1723</v>
      </c>
      <c r="G183" s="209" t="s">
        <v>1428</v>
      </c>
      <c r="H183" s="217" t="s">
        <v>77</v>
      </c>
      <c r="I183" s="265"/>
    </row>
    <row r="184" spans="1:9" s="605" customFormat="1" ht="46.5" customHeight="1" x14ac:dyDescent="0.25">
      <c r="A184" s="217">
        <v>124</v>
      </c>
      <c r="B184" s="209" t="s">
        <v>1379</v>
      </c>
      <c r="C184" s="219" t="s">
        <v>1720</v>
      </c>
      <c r="D184" s="209" t="s">
        <v>86</v>
      </c>
      <c r="E184" s="219" t="s">
        <v>1724</v>
      </c>
      <c r="F184" s="219" t="s">
        <v>1725</v>
      </c>
      <c r="G184" s="209" t="s">
        <v>1428</v>
      </c>
      <c r="H184" s="217" t="s">
        <v>77</v>
      </c>
      <c r="I184" s="265"/>
    </row>
    <row r="185" spans="1:9" s="605" customFormat="1" ht="46.5" customHeight="1" x14ac:dyDescent="0.25">
      <c r="A185" s="217">
        <v>125</v>
      </c>
      <c r="B185" s="209" t="s">
        <v>86</v>
      </c>
      <c r="C185" s="219" t="s">
        <v>1720</v>
      </c>
      <c r="D185" s="209" t="s">
        <v>300</v>
      </c>
      <c r="E185" s="219" t="s">
        <v>1726</v>
      </c>
      <c r="F185" s="219" t="s">
        <v>1727</v>
      </c>
      <c r="G185" s="209" t="s">
        <v>1728</v>
      </c>
      <c r="H185" s="217" t="s">
        <v>77</v>
      </c>
      <c r="I185" s="265"/>
    </row>
    <row r="186" spans="1:9" s="605" customFormat="1" ht="53.25" customHeight="1" x14ac:dyDescent="0.25">
      <c r="A186" s="217">
        <v>126</v>
      </c>
      <c r="B186" s="209" t="s">
        <v>1729</v>
      </c>
      <c r="C186" s="219" t="s">
        <v>1720</v>
      </c>
      <c r="D186" s="209" t="s">
        <v>1730</v>
      </c>
      <c r="E186" s="219" t="s">
        <v>1731</v>
      </c>
      <c r="F186" s="219" t="s">
        <v>1732</v>
      </c>
      <c r="G186" s="209" t="s">
        <v>1428</v>
      </c>
      <c r="H186" s="217" t="s">
        <v>77</v>
      </c>
      <c r="I186" s="265"/>
    </row>
    <row r="187" spans="1:9" s="605" customFormat="1" ht="46.5" customHeight="1" x14ac:dyDescent="0.25">
      <c r="A187" s="217">
        <v>127</v>
      </c>
      <c r="B187" s="209" t="s">
        <v>1299</v>
      </c>
      <c r="C187" s="209" t="s">
        <v>154</v>
      </c>
      <c r="D187" s="209" t="s">
        <v>1733</v>
      </c>
      <c r="E187" s="219" t="s">
        <v>1734</v>
      </c>
      <c r="F187" s="219" t="s">
        <v>1735</v>
      </c>
      <c r="G187" s="209" t="s">
        <v>1605</v>
      </c>
      <c r="H187" s="217" t="s">
        <v>77</v>
      </c>
      <c r="I187" s="265"/>
    </row>
    <row r="188" spans="1:9" s="605" customFormat="1" ht="46.5" customHeight="1" x14ac:dyDescent="0.25">
      <c r="A188" s="217">
        <v>128</v>
      </c>
      <c r="B188" s="209" t="s">
        <v>372</v>
      </c>
      <c r="C188" s="209" t="s">
        <v>154</v>
      </c>
      <c r="D188" s="209" t="s">
        <v>327</v>
      </c>
      <c r="E188" s="219" t="s">
        <v>1739</v>
      </c>
      <c r="F188" s="219" t="s">
        <v>1740</v>
      </c>
      <c r="G188" s="209" t="s">
        <v>1428</v>
      </c>
      <c r="H188" s="217" t="s">
        <v>77</v>
      </c>
      <c r="I188" s="265"/>
    </row>
    <row r="189" spans="1:9" s="605" customFormat="1" ht="46.5" customHeight="1" x14ac:dyDescent="0.25">
      <c r="A189" s="217">
        <v>129</v>
      </c>
      <c r="B189" s="219" t="s">
        <v>472</v>
      </c>
      <c r="C189" s="219" t="s">
        <v>1741</v>
      </c>
      <c r="D189" s="219" t="s">
        <v>1721</v>
      </c>
      <c r="E189" s="219" t="s">
        <v>1722</v>
      </c>
      <c r="F189" s="219" t="s">
        <v>1723</v>
      </c>
      <c r="G189" s="219" t="s">
        <v>1635</v>
      </c>
      <c r="H189" s="224" t="s">
        <v>1636</v>
      </c>
      <c r="I189" s="265"/>
    </row>
    <row r="190" spans="1:9" s="605" customFormat="1" ht="57.75" customHeight="1" x14ac:dyDescent="0.25">
      <c r="A190" s="217">
        <v>130</v>
      </c>
      <c r="B190" s="219" t="s">
        <v>1379</v>
      </c>
      <c r="C190" s="219" t="s">
        <v>1742</v>
      </c>
      <c r="D190" s="219" t="s">
        <v>86</v>
      </c>
      <c r="E190" s="219" t="s">
        <v>1724</v>
      </c>
      <c r="F190" s="219" t="s">
        <v>1725</v>
      </c>
      <c r="G190" s="219" t="s">
        <v>1635</v>
      </c>
      <c r="H190" s="224" t="s">
        <v>1636</v>
      </c>
      <c r="I190" s="265"/>
    </row>
    <row r="191" spans="1:9" s="605" customFormat="1" ht="46.5" customHeight="1" x14ac:dyDescent="0.25">
      <c r="A191" s="217">
        <v>131</v>
      </c>
      <c r="B191" s="219" t="s">
        <v>86</v>
      </c>
      <c r="C191" s="219" t="s">
        <v>1742</v>
      </c>
      <c r="D191" s="219" t="s">
        <v>300</v>
      </c>
      <c r="E191" s="219" t="s">
        <v>1726</v>
      </c>
      <c r="F191" s="219" t="s">
        <v>1727</v>
      </c>
      <c r="G191" s="219" t="s">
        <v>1635</v>
      </c>
      <c r="H191" s="224" t="s">
        <v>1636</v>
      </c>
      <c r="I191" s="265"/>
    </row>
    <row r="192" spans="1:9" s="605" customFormat="1" ht="57" customHeight="1" x14ac:dyDescent="0.25">
      <c r="A192" s="217">
        <v>132</v>
      </c>
      <c r="B192" s="219" t="s">
        <v>1729</v>
      </c>
      <c r="C192" s="219" t="s">
        <v>1742</v>
      </c>
      <c r="D192" s="219" t="s">
        <v>1730</v>
      </c>
      <c r="E192" s="219" t="s">
        <v>1731</v>
      </c>
      <c r="F192" s="219" t="s">
        <v>1732</v>
      </c>
      <c r="G192" s="219" t="s">
        <v>1635</v>
      </c>
      <c r="H192" s="224" t="s">
        <v>1636</v>
      </c>
      <c r="I192" s="265"/>
    </row>
    <row r="193" spans="1:9" s="616" customFormat="1" ht="57" customHeight="1" x14ac:dyDescent="0.25">
      <c r="A193" s="217">
        <v>133</v>
      </c>
      <c r="B193" s="209" t="s">
        <v>572</v>
      </c>
      <c r="C193" s="224" t="s">
        <v>307</v>
      </c>
      <c r="D193" s="578" t="s">
        <v>1814</v>
      </c>
      <c r="E193" s="369" t="s">
        <v>1815</v>
      </c>
      <c r="F193" s="262" t="s">
        <v>1816</v>
      </c>
      <c r="G193" s="646" t="s">
        <v>1777</v>
      </c>
      <c r="H193" s="224" t="s">
        <v>77</v>
      </c>
      <c r="I193" s="365"/>
    </row>
    <row r="194" spans="1:9" s="616" customFormat="1" ht="57" customHeight="1" x14ac:dyDescent="0.25">
      <c r="A194" s="217">
        <v>134</v>
      </c>
      <c r="B194" s="647" t="s">
        <v>1817</v>
      </c>
      <c r="C194" s="222" t="s">
        <v>307</v>
      </c>
      <c r="D194" s="648" t="s">
        <v>1818</v>
      </c>
      <c r="E194" s="369" t="s">
        <v>1819</v>
      </c>
      <c r="F194" s="262" t="s">
        <v>1820</v>
      </c>
      <c r="G194" s="220" t="s">
        <v>1777</v>
      </c>
      <c r="H194" s="224" t="s">
        <v>77</v>
      </c>
      <c r="I194" s="365"/>
    </row>
    <row r="195" spans="1:9" s="616" customFormat="1" ht="57" customHeight="1" x14ac:dyDescent="0.25">
      <c r="A195" s="217">
        <v>135</v>
      </c>
      <c r="B195" s="647" t="s">
        <v>1817</v>
      </c>
      <c r="C195" s="222" t="s">
        <v>307</v>
      </c>
      <c r="D195" s="648" t="s">
        <v>1821</v>
      </c>
      <c r="E195" s="369" t="s">
        <v>1822</v>
      </c>
      <c r="F195" s="262" t="s">
        <v>1823</v>
      </c>
      <c r="G195" s="220" t="s">
        <v>1777</v>
      </c>
      <c r="H195" s="224" t="s">
        <v>77</v>
      </c>
      <c r="I195" s="365"/>
    </row>
    <row r="196" spans="1:9" s="616" customFormat="1" ht="57" customHeight="1" x14ac:dyDescent="0.25">
      <c r="A196" s="217">
        <v>136</v>
      </c>
      <c r="B196" s="649" t="s">
        <v>1379</v>
      </c>
      <c r="C196" s="224" t="s">
        <v>307</v>
      </c>
      <c r="D196" s="224" t="s">
        <v>86</v>
      </c>
      <c r="E196" s="369" t="s">
        <v>1824</v>
      </c>
      <c r="F196" s="650" t="s">
        <v>1825</v>
      </c>
      <c r="G196" s="651" t="s">
        <v>1826</v>
      </c>
      <c r="H196" s="652" t="s">
        <v>77</v>
      </c>
      <c r="I196" s="365"/>
    </row>
    <row r="197" spans="1:9" s="616" customFormat="1" ht="57" customHeight="1" x14ac:dyDescent="0.25">
      <c r="A197" s="217">
        <v>137</v>
      </c>
      <c r="B197" s="649" t="s">
        <v>1827</v>
      </c>
      <c r="C197" s="224" t="s">
        <v>307</v>
      </c>
      <c r="D197" s="224" t="s">
        <v>1379</v>
      </c>
      <c r="E197" s="369" t="s">
        <v>1824</v>
      </c>
      <c r="F197" s="650" t="s">
        <v>1825</v>
      </c>
      <c r="G197" s="651" t="s">
        <v>1826</v>
      </c>
      <c r="H197" s="652" t="s">
        <v>77</v>
      </c>
      <c r="I197" s="365"/>
    </row>
    <row r="198" spans="1:9" s="616" customFormat="1" ht="57" customHeight="1" x14ac:dyDescent="0.25">
      <c r="A198" s="217">
        <v>138</v>
      </c>
      <c r="B198" s="649" t="s">
        <v>1828</v>
      </c>
      <c r="C198" s="224" t="s">
        <v>307</v>
      </c>
      <c r="D198" s="652" t="s">
        <v>1829</v>
      </c>
      <c r="E198" s="653" t="s">
        <v>1830</v>
      </c>
      <c r="F198" s="654" t="s">
        <v>1831</v>
      </c>
      <c r="G198" s="651" t="s">
        <v>1832</v>
      </c>
      <c r="H198" s="652" t="s">
        <v>77</v>
      </c>
      <c r="I198" s="365"/>
    </row>
    <row r="199" spans="1:9" s="616" customFormat="1" ht="57" customHeight="1" x14ac:dyDescent="0.25">
      <c r="A199" s="217">
        <v>139</v>
      </c>
      <c r="B199" s="649" t="s">
        <v>1829</v>
      </c>
      <c r="C199" s="224" t="s">
        <v>307</v>
      </c>
      <c r="D199" s="652" t="s">
        <v>1828</v>
      </c>
      <c r="E199" s="653" t="s">
        <v>1830</v>
      </c>
      <c r="F199" s="654" t="s">
        <v>1831</v>
      </c>
      <c r="G199" s="651" t="s">
        <v>1832</v>
      </c>
      <c r="H199" s="652" t="s">
        <v>77</v>
      </c>
      <c r="I199" s="365"/>
    </row>
    <row r="200" spans="1:9" s="616" customFormat="1" ht="57" customHeight="1" x14ac:dyDescent="0.25">
      <c r="A200" s="217">
        <v>140</v>
      </c>
      <c r="B200" s="209" t="s">
        <v>1833</v>
      </c>
      <c r="C200" s="224" t="s">
        <v>167</v>
      </c>
      <c r="D200" s="655" t="s">
        <v>1817</v>
      </c>
      <c r="E200" s="374" t="s">
        <v>1822</v>
      </c>
      <c r="F200" s="262" t="s">
        <v>1205</v>
      </c>
      <c r="G200" s="580" t="s">
        <v>1784</v>
      </c>
      <c r="H200" s="613" t="s">
        <v>77</v>
      </c>
      <c r="I200" s="583"/>
    </row>
    <row r="201" spans="1:9" s="616" customFormat="1" ht="57" customHeight="1" x14ac:dyDescent="0.25">
      <c r="A201" s="217">
        <v>141</v>
      </c>
      <c r="B201" s="210" t="s">
        <v>1554</v>
      </c>
      <c r="C201" s="224" t="s">
        <v>167</v>
      </c>
      <c r="D201" s="655" t="s">
        <v>1834</v>
      </c>
      <c r="E201" s="374" t="s">
        <v>1835</v>
      </c>
      <c r="F201" s="262" t="s">
        <v>1836</v>
      </c>
      <c r="G201" s="580" t="s">
        <v>1784</v>
      </c>
      <c r="H201" s="613" t="s">
        <v>77</v>
      </c>
      <c r="I201" s="583"/>
    </row>
    <row r="202" spans="1:9" s="616" customFormat="1" ht="57" customHeight="1" x14ac:dyDescent="0.25">
      <c r="A202" s="217">
        <v>142</v>
      </c>
      <c r="B202" s="649" t="s">
        <v>580</v>
      </c>
      <c r="C202" s="652" t="s">
        <v>228</v>
      </c>
      <c r="D202" s="656" t="s">
        <v>1837</v>
      </c>
      <c r="E202" s="657" t="s">
        <v>1838</v>
      </c>
      <c r="F202" s="657" t="s">
        <v>1839</v>
      </c>
      <c r="G202" s="658" t="s">
        <v>1784</v>
      </c>
      <c r="H202" s="659" t="s">
        <v>77</v>
      </c>
      <c r="I202" s="660"/>
    </row>
    <row r="203" spans="1:9" s="616" customFormat="1" ht="57" customHeight="1" x14ac:dyDescent="0.25">
      <c r="A203" s="217">
        <v>143</v>
      </c>
      <c r="B203" s="649" t="s">
        <v>501</v>
      </c>
      <c r="C203" s="652" t="s">
        <v>228</v>
      </c>
      <c r="D203" s="656" t="s">
        <v>1840</v>
      </c>
      <c r="E203" s="657" t="s">
        <v>1841</v>
      </c>
      <c r="F203" s="657" t="s">
        <v>1842</v>
      </c>
      <c r="G203" s="658" t="s">
        <v>1782</v>
      </c>
      <c r="H203" s="659" t="s">
        <v>77</v>
      </c>
      <c r="I203" s="660"/>
    </row>
    <row r="204" spans="1:9" s="616" customFormat="1" ht="57" customHeight="1" x14ac:dyDescent="0.25">
      <c r="A204" s="217">
        <v>144</v>
      </c>
      <c r="B204" s="661" t="s">
        <v>298</v>
      </c>
      <c r="C204" s="652" t="s">
        <v>132</v>
      </c>
      <c r="D204" s="656"/>
      <c r="E204" s="662" t="s">
        <v>1843</v>
      </c>
      <c r="F204" s="657" t="s">
        <v>1844</v>
      </c>
      <c r="G204" s="663" t="s">
        <v>1845</v>
      </c>
      <c r="H204" s="659" t="s">
        <v>77</v>
      </c>
      <c r="I204" s="660"/>
    </row>
    <row r="205" spans="1:9" s="616" customFormat="1" ht="57" customHeight="1" x14ac:dyDescent="0.25">
      <c r="A205" s="217">
        <v>145</v>
      </c>
      <c r="B205" s="661" t="s">
        <v>298</v>
      </c>
      <c r="C205" s="652" t="s">
        <v>132</v>
      </c>
      <c r="D205" s="656"/>
      <c r="E205" s="657" t="s">
        <v>1846</v>
      </c>
      <c r="F205" s="657" t="s">
        <v>1844</v>
      </c>
      <c r="G205" s="663" t="s">
        <v>1847</v>
      </c>
      <c r="H205" s="659" t="s">
        <v>77</v>
      </c>
      <c r="I205" s="660"/>
    </row>
    <row r="206" spans="1:9" s="616" customFormat="1" ht="57" customHeight="1" x14ac:dyDescent="0.25">
      <c r="A206" s="217">
        <v>146</v>
      </c>
      <c r="B206" s="661" t="s">
        <v>298</v>
      </c>
      <c r="C206" s="652" t="s">
        <v>132</v>
      </c>
      <c r="D206" s="656"/>
      <c r="E206" s="662" t="s">
        <v>1848</v>
      </c>
      <c r="F206" s="657" t="s">
        <v>1844</v>
      </c>
      <c r="G206" s="652" t="s">
        <v>1849</v>
      </c>
      <c r="H206" s="659" t="s">
        <v>77</v>
      </c>
      <c r="I206" s="660"/>
    </row>
    <row r="207" spans="1:9" s="616" customFormat="1" ht="57" customHeight="1" x14ac:dyDescent="0.25">
      <c r="A207" s="217">
        <v>147</v>
      </c>
      <c r="B207" s="661" t="s">
        <v>218</v>
      </c>
      <c r="C207" s="652" t="s">
        <v>132</v>
      </c>
      <c r="D207" s="656" t="s">
        <v>278</v>
      </c>
      <c r="E207" s="656" t="s">
        <v>1850</v>
      </c>
      <c r="F207" s="656" t="s">
        <v>1851</v>
      </c>
      <c r="G207" s="659" t="s">
        <v>1778</v>
      </c>
      <c r="H207" s="659" t="s">
        <v>77</v>
      </c>
      <c r="I207" s="660"/>
    </row>
    <row r="208" spans="1:9" s="616" customFormat="1" ht="57" customHeight="1" x14ac:dyDescent="0.25">
      <c r="A208" s="217">
        <v>148</v>
      </c>
      <c r="B208" s="661" t="s">
        <v>685</v>
      </c>
      <c r="C208" s="652" t="s">
        <v>132</v>
      </c>
      <c r="D208" s="656" t="s">
        <v>1852</v>
      </c>
      <c r="E208" s="656" t="s">
        <v>1853</v>
      </c>
      <c r="F208" s="657" t="s">
        <v>1844</v>
      </c>
      <c r="G208" s="659" t="s">
        <v>1782</v>
      </c>
      <c r="H208" s="659" t="s">
        <v>77</v>
      </c>
      <c r="I208" s="660"/>
    </row>
    <row r="209" spans="1:9" s="616" customFormat="1" ht="57" customHeight="1" x14ac:dyDescent="0.25">
      <c r="A209" s="217">
        <v>149</v>
      </c>
      <c r="B209" s="661" t="s">
        <v>599</v>
      </c>
      <c r="C209" s="652" t="s">
        <v>132</v>
      </c>
      <c r="D209" s="656" t="s">
        <v>1854</v>
      </c>
      <c r="E209" s="656" t="s">
        <v>1855</v>
      </c>
      <c r="F209" s="657" t="s">
        <v>1844</v>
      </c>
      <c r="G209" s="659" t="s">
        <v>1782</v>
      </c>
      <c r="H209" s="659" t="s">
        <v>77</v>
      </c>
      <c r="I209" s="660"/>
    </row>
    <row r="210" spans="1:9" s="616" customFormat="1" ht="57" customHeight="1" x14ac:dyDescent="0.25">
      <c r="A210" s="217">
        <v>150</v>
      </c>
      <c r="B210" s="664" t="s">
        <v>1184</v>
      </c>
      <c r="C210" s="665" t="s">
        <v>132</v>
      </c>
      <c r="D210" s="666" t="s">
        <v>1856</v>
      </c>
      <c r="E210" s="666" t="s">
        <v>1857</v>
      </c>
      <c r="F210" s="666" t="s">
        <v>1858</v>
      </c>
      <c r="G210" s="667" t="s">
        <v>1859</v>
      </c>
      <c r="H210" s="667" t="s">
        <v>1636</v>
      </c>
      <c r="I210" s="660"/>
    </row>
    <row r="211" spans="1:9" s="616" customFormat="1" ht="57" customHeight="1" x14ac:dyDescent="0.25">
      <c r="A211" s="217">
        <v>151</v>
      </c>
      <c r="B211" s="661" t="s">
        <v>731</v>
      </c>
      <c r="C211" s="665" t="s">
        <v>228</v>
      </c>
      <c r="D211" s="656" t="s">
        <v>1860</v>
      </c>
      <c r="E211" s="656" t="s">
        <v>1861</v>
      </c>
      <c r="F211" s="656" t="s">
        <v>1862</v>
      </c>
      <c r="G211" s="659" t="s">
        <v>1863</v>
      </c>
      <c r="H211" s="659" t="s">
        <v>1636</v>
      </c>
      <c r="I211" s="660"/>
    </row>
    <row r="212" spans="1:9" s="616" customFormat="1" ht="57" customHeight="1" x14ac:dyDescent="0.25">
      <c r="A212" s="217">
        <v>152</v>
      </c>
      <c r="B212" s="649" t="s">
        <v>1864</v>
      </c>
      <c r="C212" s="652" t="s">
        <v>1865</v>
      </c>
      <c r="D212" s="656" t="s">
        <v>1866</v>
      </c>
      <c r="E212" s="657" t="s">
        <v>1867</v>
      </c>
      <c r="F212" s="657" t="s">
        <v>1868</v>
      </c>
      <c r="G212" s="658" t="s">
        <v>1784</v>
      </c>
      <c r="H212" s="659" t="s">
        <v>77</v>
      </c>
      <c r="I212" s="660"/>
    </row>
    <row r="213" spans="1:9" s="616" customFormat="1" ht="57" customHeight="1" x14ac:dyDescent="0.25">
      <c r="A213" s="217">
        <v>153</v>
      </c>
      <c r="B213" s="649" t="s">
        <v>1866</v>
      </c>
      <c r="C213" s="652" t="s">
        <v>1865</v>
      </c>
      <c r="D213" s="668" t="s">
        <v>1869</v>
      </c>
      <c r="E213" s="657" t="s">
        <v>1870</v>
      </c>
      <c r="F213" s="657" t="s">
        <v>1871</v>
      </c>
      <c r="G213" s="658" t="s">
        <v>1784</v>
      </c>
      <c r="H213" s="659" t="s">
        <v>1629</v>
      </c>
      <c r="I213" s="660"/>
    </row>
    <row r="214" spans="1:9" s="616" customFormat="1" ht="57" customHeight="1" x14ac:dyDescent="0.25">
      <c r="A214" s="217">
        <v>154</v>
      </c>
      <c r="B214" s="649" t="s">
        <v>824</v>
      </c>
      <c r="C214" s="652" t="s">
        <v>228</v>
      </c>
      <c r="D214" s="656"/>
      <c r="E214" s="656" t="s">
        <v>1872</v>
      </c>
      <c r="F214" s="657" t="s">
        <v>1873</v>
      </c>
      <c r="G214" s="669" t="s">
        <v>1874</v>
      </c>
      <c r="H214" s="659" t="s">
        <v>77</v>
      </c>
      <c r="I214" s="660"/>
    </row>
    <row r="215" spans="1:9" s="616" customFormat="1" ht="57" customHeight="1" x14ac:dyDescent="0.25">
      <c r="A215" s="217">
        <v>155</v>
      </c>
      <c r="B215" s="210" t="s">
        <v>233</v>
      </c>
      <c r="C215" s="217" t="s">
        <v>535</v>
      </c>
      <c r="D215" s="578"/>
      <c r="E215" s="219" t="s">
        <v>1878</v>
      </c>
      <c r="F215" s="592" t="s">
        <v>1879</v>
      </c>
      <c r="G215" s="224" t="s">
        <v>1782</v>
      </c>
      <c r="H215" s="581" t="s">
        <v>77</v>
      </c>
      <c r="I215" s="263" t="s">
        <v>742</v>
      </c>
    </row>
    <row r="216" spans="1:9" s="616" customFormat="1" ht="57" customHeight="1" x14ac:dyDescent="0.25">
      <c r="A216" s="217">
        <v>156</v>
      </c>
      <c r="B216" s="210" t="s">
        <v>233</v>
      </c>
      <c r="C216" s="217" t="s">
        <v>535</v>
      </c>
      <c r="D216" s="670" t="s">
        <v>198</v>
      </c>
      <c r="E216" s="671" t="s">
        <v>1880</v>
      </c>
      <c r="F216" s="654" t="s">
        <v>290</v>
      </c>
      <c r="G216" s="672" t="s">
        <v>1782</v>
      </c>
      <c r="H216" s="673" t="s">
        <v>77</v>
      </c>
      <c r="I216" s="263" t="s">
        <v>742</v>
      </c>
    </row>
    <row r="217" spans="1:9" s="616" customFormat="1" ht="57" customHeight="1" x14ac:dyDescent="0.25">
      <c r="A217" s="217">
        <v>157</v>
      </c>
      <c r="B217" s="210" t="s">
        <v>629</v>
      </c>
      <c r="C217" s="217" t="s">
        <v>535</v>
      </c>
      <c r="D217" s="674" t="s">
        <v>1881</v>
      </c>
      <c r="E217" s="674" t="s">
        <v>1882</v>
      </c>
      <c r="F217" s="674" t="s">
        <v>1883</v>
      </c>
      <c r="G217" s="675" t="s">
        <v>1778</v>
      </c>
      <c r="H217" s="657" t="s">
        <v>77</v>
      </c>
      <c r="I217" s="263" t="s">
        <v>742</v>
      </c>
    </row>
    <row r="218" spans="1:9" s="615" customFormat="1" ht="57" customHeight="1" x14ac:dyDescent="0.25">
      <c r="A218" s="217">
        <v>158</v>
      </c>
      <c r="B218" s="210" t="s">
        <v>1288</v>
      </c>
      <c r="C218" s="217" t="s">
        <v>535</v>
      </c>
      <c r="D218" s="670" t="s">
        <v>1884</v>
      </c>
      <c r="E218" s="670" t="s">
        <v>1885</v>
      </c>
      <c r="F218" s="654" t="s">
        <v>1886</v>
      </c>
      <c r="G218" s="672" t="s">
        <v>1887</v>
      </c>
      <c r="H218" s="654" t="s">
        <v>77</v>
      </c>
      <c r="I218" s="263" t="s">
        <v>742</v>
      </c>
    </row>
    <row r="219" spans="1:9" s="615" customFormat="1" ht="57" customHeight="1" x14ac:dyDescent="0.25">
      <c r="A219" s="217">
        <v>159</v>
      </c>
      <c r="B219" s="210" t="s">
        <v>1063</v>
      </c>
      <c r="C219" s="217" t="s">
        <v>535</v>
      </c>
      <c r="D219" s="262" t="s">
        <v>702</v>
      </c>
      <c r="E219" s="673" t="s">
        <v>1888</v>
      </c>
      <c r="F219" s="676" t="s">
        <v>874</v>
      </c>
      <c r="G219" s="677" t="s">
        <v>1889</v>
      </c>
      <c r="H219" s="673" t="s">
        <v>77</v>
      </c>
      <c r="I219" s="263" t="s">
        <v>742</v>
      </c>
    </row>
    <row r="220" spans="1:9" s="615" customFormat="1" ht="57" customHeight="1" x14ac:dyDescent="0.25">
      <c r="A220" s="217">
        <v>160</v>
      </c>
      <c r="B220" s="210" t="s">
        <v>1063</v>
      </c>
      <c r="C220" s="217" t="s">
        <v>535</v>
      </c>
      <c r="D220" s="670" t="s">
        <v>1890</v>
      </c>
      <c r="E220" s="673" t="s">
        <v>1891</v>
      </c>
      <c r="F220" s="654" t="s">
        <v>201</v>
      </c>
      <c r="G220" s="678" t="s">
        <v>1892</v>
      </c>
      <c r="H220" s="673" t="s">
        <v>77</v>
      </c>
      <c r="I220" s="263" t="s">
        <v>742</v>
      </c>
    </row>
    <row r="221" spans="1:9" s="616" customFormat="1" ht="57" customHeight="1" x14ac:dyDescent="0.25">
      <c r="A221" s="217">
        <v>161</v>
      </c>
      <c r="B221" s="679" t="s">
        <v>1252</v>
      </c>
      <c r="C221" s="217" t="s">
        <v>535</v>
      </c>
      <c r="D221" s="670" t="s">
        <v>1893</v>
      </c>
      <c r="E221" s="670" t="s">
        <v>1894</v>
      </c>
      <c r="F221" s="654" t="s">
        <v>1895</v>
      </c>
      <c r="G221" s="654" t="s">
        <v>1778</v>
      </c>
      <c r="H221" s="654" t="s">
        <v>77</v>
      </c>
      <c r="I221" s="263" t="s">
        <v>742</v>
      </c>
    </row>
    <row r="222" spans="1:9" s="616" customFormat="1" ht="57" customHeight="1" x14ac:dyDescent="0.25">
      <c r="A222" s="217">
        <v>162</v>
      </c>
      <c r="B222" s="679" t="s">
        <v>1896</v>
      </c>
      <c r="C222" s="680" t="s">
        <v>87</v>
      </c>
      <c r="D222" s="587" t="s">
        <v>1897</v>
      </c>
      <c r="E222" s="587" t="s">
        <v>1898</v>
      </c>
      <c r="F222" s="587" t="s">
        <v>1899</v>
      </c>
      <c r="G222" s="174" t="s">
        <v>1900</v>
      </c>
      <c r="H222" s="174" t="s">
        <v>77</v>
      </c>
      <c r="I222" s="174"/>
    </row>
    <row r="223" spans="1:9" s="616" customFormat="1" ht="57" customHeight="1" x14ac:dyDescent="0.25">
      <c r="A223" s="217">
        <v>163</v>
      </c>
      <c r="B223" s="679" t="s">
        <v>446</v>
      </c>
      <c r="C223" s="680" t="s">
        <v>87</v>
      </c>
      <c r="D223" s="587" t="s">
        <v>1901</v>
      </c>
      <c r="E223" s="587" t="s">
        <v>1902</v>
      </c>
      <c r="F223" s="587" t="s">
        <v>1903</v>
      </c>
      <c r="G223" s="174" t="s">
        <v>1980</v>
      </c>
      <c r="H223" s="174" t="s">
        <v>77</v>
      </c>
      <c r="I223" s="174"/>
    </row>
    <row r="224" spans="1:9" s="616" customFormat="1" ht="57" customHeight="1" x14ac:dyDescent="0.25">
      <c r="A224" s="217">
        <v>164</v>
      </c>
      <c r="B224" s="679" t="s">
        <v>1901</v>
      </c>
      <c r="C224" s="734" t="s">
        <v>87</v>
      </c>
      <c r="D224" s="587" t="s">
        <v>446</v>
      </c>
      <c r="E224" s="587" t="s">
        <v>1902</v>
      </c>
      <c r="F224" s="587" t="s">
        <v>1904</v>
      </c>
      <c r="G224" s="174" t="s">
        <v>1905</v>
      </c>
      <c r="H224" s="174" t="s">
        <v>77</v>
      </c>
      <c r="I224" s="174"/>
    </row>
    <row r="225" spans="1:9" s="616" customFormat="1" ht="57" customHeight="1" x14ac:dyDescent="0.25">
      <c r="A225" s="217">
        <v>165</v>
      </c>
      <c r="B225" s="679" t="s">
        <v>1901</v>
      </c>
      <c r="C225" s="734" t="s">
        <v>87</v>
      </c>
      <c r="D225" s="174"/>
      <c r="E225" s="587" t="s">
        <v>1906</v>
      </c>
      <c r="F225" s="587" t="s">
        <v>1907</v>
      </c>
      <c r="G225" s="174" t="s">
        <v>1908</v>
      </c>
      <c r="H225" s="174" t="s">
        <v>77</v>
      </c>
      <c r="I225" s="174"/>
    </row>
    <row r="226" spans="1:9" s="616" customFormat="1" ht="57" customHeight="1" x14ac:dyDescent="0.25">
      <c r="A226" s="217">
        <v>166</v>
      </c>
      <c r="B226" s="679" t="s">
        <v>1893</v>
      </c>
      <c r="C226" s="680" t="s">
        <v>87</v>
      </c>
      <c r="D226" s="587" t="s">
        <v>1252</v>
      </c>
      <c r="E226" s="681" t="s">
        <v>1909</v>
      </c>
      <c r="F226" s="587" t="s">
        <v>1910</v>
      </c>
      <c r="G226" s="174" t="s">
        <v>1778</v>
      </c>
      <c r="H226" s="174" t="s">
        <v>77</v>
      </c>
      <c r="I226" s="174"/>
    </row>
    <row r="227" spans="1:9" s="616" customFormat="1" ht="57" customHeight="1" x14ac:dyDescent="0.25">
      <c r="A227" s="217">
        <v>167</v>
      </c>
      <c r="B227" s="679" t="s">
        <v>1911</v>
      </c>
      <c r="C227" s="734" t="s">
        <v>87</v>
      </c>
      <c r="D227" s="174"/>
      <c r="E227" s="681" t="s">
        <v>1912</v>
      </c>
      <c r="F227" s="681" t="s">
        <v>1913</v>
      </c>
      <c r="G227" s="682" t="s">
        <v>1782</v>
      </c>
      <c r="H227" s="681" t="s">
        <v>77</v>
      </c>
      <c r="I227" s="174"/>
    </row>
    <row r="228" spans="1:9" s="616" customFormat="1" ht="57" customHeight="1" x14ac:dyDescent="0.25">
      <c r="A228" s="217">
        <v>168</v>
      </c>
      <c r="B228" s="679" t="s">
        <v>1911</v>
      </c>
      <c r="C228" s="734" t="s">
        <v>87</v>
      </c>
      <c r="D228" s="174" t="s">
        <v>1901</v>
      </c>
      <c r="E228" s="681" t="s">
        <v>1914</v>
      </c>
      <c r="F228" s="681" t="s">
        <v>1915</v>
      </c>
      <c r="G228" s="682" t="s">
        <v>1981</v>
      </c>
      <c r="H228" s="681" t="s">
        <v>77</v>
      </c>
      <c r="I228" s="174"/>
    </row>
    <row r="229" spans="1:9" s="616" customFormat="1" ht="57" customHeight="1" x14ac:dyDescent="0.25">
      <c r="A229" s="217">
        <v>169</v>
      </c>
      <c r="B229" s="679" t="s">
        <v>1916</v>
      </c>
      <c r="C229" s="441" t="s">
        <v>225</v>
      </c>
      <c r="D229" s="683" t="s">
        <v>1917</v>
      </c>
      <c r="E229" s="684" t="s">
        <v>1918</v>
      </c>
      <c r="F229" s="685" t="s">
        <v>290</v>
      </c>
      <c r="G229" s="686" t="s">
        <v>1778</v>
      </c>
      <c r="H229" s="687" t="s">
        <v>77</v>
      </c>
      <c r="I229" s="685"/>
    </row>
    <row r="230" spans="1:9" s="616" customFormat="1" ht="57" customHeight="1" x14ac:dyDescent="0.25">
      <c r="A230" s="217">
        <v>170</v>
      </c>
      <c r="B230" s="679" t="s">
        <v>1884</v>
      </c>
      <c r="C230" s="441" t="s">
        <v>225</v>
      </c>
      <c r="D230" s="683" t="s">
        <v>1288</v>
      </c>
      <c r="E230" s="687" t="s">
        <v>1919</v>
      </c>
      <c r="F230" s="685" t="s">
        <v>1920</v>
      </c>
      <c r="G230" s="686" t="s">
        <v>1784</v>
      </c>
      <c r="H230" s="683" t="s">
        <v>77</v>
      </c>
      <c r="I230" s="685"/>
    </row>
    <row r="231" spans="1:9" s="616" customFormat="1" ht="57" customHeight="1" x14ac:dyDescent="0.25">
      <c r="A231" s="217">
        <v>171</v>
      </c>
      <c r="B231" s="679" t="s">
        <v>985</v>
      </c>
      <c r="C231" s="441" t="s">
        <v>225</v>
      </c>
      <c r="D231" s="688" t="s">
        <v>1921</v>
      </c>
      <c r="E231" s="688" t="s">
        <v>1922</v>
      </c>
      <c r="F231" s="689" t="s">
        <v>741</v>
      </c>
      <c r="G231" s="689" t="s">
        <v>1782</v>
      </c>
      <c r="H231" s="689" t="s">
        <v>77</v>
      </c>
      <c r="I231" s="685"/>
    </row>
    <row r="232" spans="1:9" s="616" customFormat="1" ht="57" customHeight="1" x14ac:dyDescent="0.25">
      <c r="A232" s="217">
        <v>172</v>
      </c>
      <c r="B232" s="679" t="s">
        <v>1100</v>
      </c>
      <c r="C232" s="441" t="s">
        <v>225</v>
      </c>
      <c r="D232" s="690" t="s">
        <v>244</v>
      </c>
      <c r="E232" s="690" t="s">
        <v>1923</v>
      </c>
      <c r="F232" s="685" t="s">
        <v>1166</v>
      </c>
      <c r="G232" s="685" t="s">
        <v>1778</v>
      </c>
      <c r="H232" s="685" t="s">
        <v>77</v>
      </c>
      <c r="I232" s="685"/>
    </row>
    <row r="233" spans="1:9" s="616" customFormat="1" ht="57" customHeight="1" x14ac:dyDescent="0.25">
      <c r="A233" s="217">
        <v>173</v>
      </c>
      <c r="B233" s="679" t="s">
        <v>244</v>
      </c>
      <c r="C233" s="441" t="s">
        <v>225</v>
      </c>
      <c r="D233" s="690" t="s">
        <v>1100</v>
      </c>
      <c r="E233" s="690" t="s">
        <v>1923</v>
      </c>
      <c r="F233" s="685" t="s">
        <v>1166</v>
      </c>
      <c r="G233" s="685" t="s">
        <v>1778</v>
      </c>
      <c r="H233" s="685" t="s">
        <v>77</v>
      </c>
      <c r="I233" s="685"/>
    </row>
    <row r="234" spans="1:9" s="616" customFormat="1" ht="57" customHeight="1" x14ac:dyDescent="0.25">
      <c r="A234" s="217">
        <v>174</v>
      </c>
      <c r="B234" s="679" t="s">
        <v>1079</v>
      </c>
      <c r="C234" s="298" t="s">
        <v>225</v>
      </c>
      <c r="D234" s="692" t="s">
        <v>1924</v>
      </c>
      <c r="E234" s="693" t="s">
        <v>1925</v>
      </c>
      <c r="F234" s="694" t="s">
        <v>1166</v>
      </c>
      <c r="G234" s="694" t="s">
        <v>1926</v>
      </c>
      <c r="H234" s="694" t="s">
        <v>77</v>
      </c>
      <c r="I234" s="299"/>
    </row>
    <row r="235" spans="1:9" s="616" customFormat="1" ht="57" customHeight="1" x14ac:dyDescent="0.25">
      <c r="A235" s="217">
        <v>175</v>
      </c>
      <c r="B235" s="679" t="s">
        <v>975</v>
      </c>
      <c r="C235" s="696" t="s">
        <v>225</v>
      </c>
      <c r="D235" s="692" t="s">
        <v>1927</v>
      </c>
      <c r="E235" s="695" t="s">
        <v>1928</v>
      </c>
      <c r="F235" s="694" t="s">
        <v>1929</v>
      </c>
      <c r="G235" s="697" t="s">
        <v>1784</v>
      </c>
      <c r="H235" s="694" t="s">
        <v>77</v>
      </c>
      <c r="I235" s="694"/>
    </row>
    <row r="236" spans="1:9" s="616" customFormat="1" ht="57" customHeight="1" x14ac:dyDescent="0.25">
      <c r="A236" s="217">
        <v>176</v>
      </c>
      <c r="B236" s="679" t="s">
        <v>516</v>
      </c>
      <c r="C236" s="298" t="s">
        <v>225</v>
      </c>
      <c r="D236" s="698" t="s">
        <v>176</v>
      </c>
      <c r="E236" s="699" t="s">
        <v>1930</v>
      </c>
      <c r="F236" s="698" t="s">
        <v>1931</v>
      </c>
      <c r="G236" s="689" t="s">
        <v>1932</v>
      </c>
      <c r="H236" s="698" t="s">
        <v>77</v>
      </c>
      <c r="I236" s="698"/>
    </row>
    <row r="237" spans="1:9" s="616" customFormat="1" ht="57" customHeight="1" x14ac:dyDescent="0.25">
      <c r="A237" s="217">
        <v>177</v>
      </c>
      <c r="B237" s="679" t="s">
        <v>176</v>
      </c>
      <c r="C237" s="298" t="s">
        <v>225</v>
      </c>
      <c r="D237" s="700" t="s">
        <v>516</v>
      </c>
      <c r="E237" s="700" t="s">
        <v>1930</v>
      </c>
      <c r="F237" s="299" t="s">
        <v>1166</v>
      </c>
      <c r="G237" s="685" t="s">
        <v>1933</v>
      </c>
      <c r="H237" s="299" t="s">
        <v>77</v>
      </c>
      <c r="I237" s="299"/>
    </row>
    <row r="238" spans="1:9" s="616" customFormat="1" ht="57" customHeight="1" x14ac:dyDescent="0.25">
      <c r="A238" s="217">
        <v>178</v>
      </c>
      <c r="B238" s="679" t="s">
        <v>903</v>
      </c>
      <c r="C238" s="298" t="s">
        <v>225</v>
      </c>
      <c r="D238" s="692" t="s">
        <v>1335</v>
      </c>
      <c r="E238" s="700" t="s">
        <v>1934</v>
      </c>
      <c r="F238" s="299" t="s">
        <v>1879</v>
      </c>
      <c r="G238" s="685" t="s">
        <v>1778</v>
      </c>
      <c r="H238" s="299" t="s">
        <v>1935</v>
      </c>
      <c r="I238" s="299"/>
    </row>
    <row r="239" spans="1:9" s="616" customFormat="1" ht="57" customHeight="1" x14ac:dyDescent="0.25">
      <c r="A239" s="217">
        <v>179</v>
      </c>
      <c r="B239" s="679" t="s">
        <v>952</v>
      </c>
      <c r="C239" s="298" t="s">
        <v>225</v>
      </c>
      <c r="D239" s="700" t="s">
        <v>67</v>
      </c>
      <c r="E239" s="700" t="s">
        <v>1936</v>
      </c>
      <c r="F239" s="299" t="s">
        <v>1166</v>
      </c>
      <c r="G239" s="701" t="s">
        <v>1832</v>
      </c>
      <c r="H239" s="299" t="s">
        <v>77</v>
      </c>
      <c r="I239" s="299"/>
    </row>
    <row r="240" spans="1:9" s="616" customFormat="1" ht="57" customHeight="1" x14ac:dyDescent="0.25">
      <c r="A240" s="217">
        <v>180</v>
      </c>
      <c r="B240" s="679" t="s">
        <v>116</v>
      </c>
      <c r="C240" s="691" t="s">
        <v>225</v>
      </c>
      <c r="D240" s="692"/>
      <c r="E240" s="690" t="s">
        <v>1937</v>
      </c>
      <c r="F240" s="700" t="s">
        <v>1938</v>
      </c>
      <c r="G240" s="702" t="s">
        <v>1784</v>
      </c>
      <c r="H240" s="703" t="s">
        <v>77</v>
      </c>
      <c r="I240" s="704"/>
    </row>
    <row r="241" spans="1:9" s="616" customFormat="1" ht="57" customHeight="1" x14ac:dyDescent="0.25">
      <c r="A241" s="217">
        <v>181</v>
      </c>
      <c r="B241" s="679" t="s">
        <v>67</v>
      </c>
      <c r="C241" s="298" t="s">
        <v>225</v>
      </c>
      <c r="D241" s="700" t="s">
        <v>952</v>
      </c>
      <c r="E241" s="700" t="s">
        <v>1939</v>
      </c>
      <c r="F241" s="299" t="s">
        <v>1166</v>
      </c>
      <c r="G241" s="705" t="s">
        <v>1832</v>
      </c>
      <c r="H241" s="299" t="s">
        <v>77</v>
      </c>
      <c r="I241" s="299"/>
    </row>
    <row r="242" spans="1:9" s="616" customFormat="1" ht="57" customHeight="1" x14ac:dyDescent="0.25">
      <c r="A242" s="217">
        <v>182</v>
      </c>
      <c r="B242" s="679" t="s">
        <v>1261</v>
      </c>
      <c r="C242" s="298" t="s">
        <v>225</v>
      </c>
      <c r="D242" s="692" t="s">
        <v>1940</v>
      </c>
      <c r="E242" s="700" t="s">
        <v>1941</v>
      </c>
      <c r="F242" s="694" t="s">
        <v>1942</v>
      </c>
      <c r="G242" s="706" t="s">
        <v>1832</v>
      </c>
      <c r="H242" s="694" t="s">
        <v>77</v>
      </c>
      <c r="I242" s="299"/>
    </row>
    <row r="243" spans="1:9" s="616" customFormat="1" ht="57" customHeight="1" x14ac:dyDescent="0.25">
      <c r="A243" s="217">
        <v>183</v>
      </c>
      <c r="B243" s="679" t="s">
        <v>807</v>
      </c>
      <c r="C243" s="298" t="s">
        <v>225</v>
      </c>
      <c r="D243" s="700" t="s">
        <v>1256</v>
      </c>
      <c r="E243" s="707" t="s">
        <v>1943</v>
      </c>
      <c r="F243" s="299" t="s">
        <v>1944</v>
      </c>
      <c r="G243" s="299" t="s">
        <v>1945</v>
      </c>
      <c r="H243" s="708" t="s">
        <v>77</v>
      </c>
      <c r="I243" s="299"/>
    </row>
    <row r="244" spans="1:9" s="616" customFormat="1" ht="57" customHeight="1" x14ac:dyDescent="0.25">
      <c r="A244" s="217">
        <v>184</v>
      </c>
      <c r="B244" s="679" t="s">
        <v>1189</v>
      </c>
      <c r="C244" s="298" t="s">
        <v>225</v>
      </c>
      <c r="D244" s="700" t="s">
        <v>1265</v>
      </c>
      <c r="E244" s="707" t="s">
        <v>1946</v>
      </c>
      <c r="F244" s="299" t="s">
        <v>1947</v>
      </c>
      <c r="G244" s="685" t="s">
        <v>1945</v>
      </c>
      <c r="H244" s="709" t="s">
        <v>77</v>
      </c>
      <c r="I244" s="299"/>
    </row>
    <row r="245" spans="1:9" s="616" customFormat="1" ht="57" customHeight="1" x14ac:dyDescent="0.25">
      <c r="A245" s="217">
        <v>185</v>
      </c>
      <c r="B245" s="679" t="s">
        <v>1256</v>
      </c>
      <c r="C245" s="298" t="s">
        <v>225</v>
      </c>
      <c r="D245" s="710" t="s">
        <v>807</v>
      </c>
      <c r="E245" s="710" t="s">
        <v>1943</v>
      </c>
      <c r="F245" s="711" t="s">
        <v>1944</v>
      </c>
      <c r="G245" s="712" t="s">
        <v>1945</v>
      </c>
      <c r="H245" s="713" t="s">
        <v>77</v>
      </c>
      <c r="I245" s="299"/>
    </row>
    <row r="246" spans="1:9" s="616" customFormat="1" ht="57" customHeight="1" x14ac:dyDescent="0.25">
      <c r="A246" s="217">
        <v>186</v>
      </c>
      <c r="B246" s="679" t="s">
        <v>1265</v>
      </c>
      <c r="C246" s="298" t="s">
        <v>225</v>
      </c>
      <c r="D246" s="700" t="s">
        <v>1189</v>
      </c>
      <c r="E246" s="707" t="s">
        <v>1946</v>
      </c>
      <c r="F246" s="299" t="s">
        <v>1944</v>
      </c>
      <c r="G246" s="299" t="s">
        <v>1945</v>
      </c>
      <c r="H246" s="714" t="s">
        <v>77</v>
      </c>
      <c r="I246" s="299"/>
    </row>
    <row r="247" spans="1:9" s="616" customFormat="1" ht="57" customHeight="1" x14ac:dyDescent="0.25">
      <c r="A247" s="217">
        <v>187</v>
      </c>
      <c r="B247" s="679" t="s">
        <v>1522</v>
      </c>
      <c r="C247" s="298" t="s">
        <v>225</v>
      </c>
      <c r="D247" s="715" t="s">
        <v>1948</v>
      </c>
      <c r="E247" s="716" t="s">
        <v>1941</v>
      </c>
      <c r="F247" s="717" t="s">
        <v>1949</v>
      </c>
      <c r="G247" s="718" t="s">
        <v>1784</v>
      </c>
      <c r="H247" s="719" t="s">
        <v>77</v>
      </c>
      <c r="I247" s="299"/>
    </row>
    <row r="248" spans="1:9" s="616" customFormat="1" ht="57" customHeight="1" x14ac:dyDescent="0.25">
      <c r="A248" s="217">
        <v>188</v>
      </c>
      <c r="B248" s="679" t="s">
        <v>1027</v>
      </c>
      <c r="C248" s="298" t="s">
        <v>225</v>
      </c>
      <c r="D248" s="720" t="s">
        <v>1950</v>
      </c>
      <c r="E248" s="720" t="s">
        <v>1951</v>
      </c>
      <c r="F248" s="721" t="s">
        <v>1620</v>
      </c>
      <c r="G248" s="718" t="s">
        <v>1952</v>
      </c>
      <c r="H248" s="722" t="s">
        <v>77</v>
      </c>
      <c r="I248" s="299"/>
    </row>
    <row r="249" spans="1:9" s="616" customFormat="1" ht="57" customHeight="1" x14ac:dyDescent="0.25">
      <c r="A249" s="217">
        <v>189</v>
      </c>
      <c r="B249" s="679" t="s">
        <v>1071</v>
      </c>
      <c r="C249" s="298" t="s">
        <v>225</v>
      </c>
      <c r="D249" s="720" t="s">
        <v>198</v>
      </c>
      <c r="E249" s="700" t="s">
        <v>1953</v>
      </c>
      <c r="F249" s="723" t="s">
        <v>191</v>
      </c>
      <c r="G249" s="685" t="s">
        <v>1778</v>
      </c>
      <c r="H249" s="721" t="s">
        <v>77</v>
      </c>
      <c r="I249" s="299"/>
    </row>
    <row r="250" spans="1:9" s="616" customFormat="1" ht="57" customHeight="1" x14ac:dyDescent="0.25">
      <c r="A250" s="217">
        <v>190</v>
      </c>
      <c r="B250" s="679" t="s">
        <v>1070</v>
      </c>
      <c r="C250" s="298" t="s">
        <v>225</v>
      </c>
      <c r="D250" s="724" t="s">
        <v>1546</v>
      </c>
      <c r="E250" s="724" t="s">
        <v>1954</v>
      </c>
      <c r="F250" s="725" t="s">
        <v>1955</v>
      </c>
      <c r="G250" s="718" t="s">
        <v>1782</v>
      </c>
      <c r="H250" s="725" t="s">
        <v>77</v>
      </c>
      <c r="I250" s="299"/>
    </row>
    <row r="251" spans="1:9" s="616" customFormat="1" ht="57" customHeight="1" x14ac:dyDescent="0.25">
      <c r="A251" s="217">
        <v>191</v>
      </c>
      <c r="B251" s="679" t="s">
        <v>1070</v>
      </c>
      <c r="C251" s="298" t="s">
        <v>225</v>
      </c>
      <c r="D251" s="724" t="s">
        <v>1546</v>
      </c>
      <c r="E251" s="724" t="s">
        <v>1954</v>
      </c>
      <c r="F251" s="725" t="s">
        <v>1955</v>
      </c>
      <c r="G251" s="718" t="s">
        <v>1782</v>
      </c>
      <c r="H251" s="725" t="s">
        <v>77</v>
      </c>
      <c r="I251" s="299"/>
    </row>
    <row r="252" spans="1:9" s="616" customFormat="1" ht="57" customHeight="1" x14ac:dyDescent="0.25">
      <c r="A252" s="217">
        <v>192</v>
      </c>
      <c r="B252" s="679" t="s">
        <v>1483</v>
      </c>
      <c r="C252" s="298" t="s">
        <v>225</v>
      </c>
      <c r="D252" s="720" t="s">
        <v>1956</v>
      </c>
      <c r="E252" s="720" t="s">
        <v>1957</v>
      </c>
      <c r="F252" s="721" t="s">
        <v>1166</v>
      </c>
      <c r="G252" s="718" t="s">
        <v>1784</v>
      </c>
      <c r="H252" s="726" t="s">
        <v>77</v>
      </c>
      <c r="I252" s="299"/>
    </row>
    <row r="253" spans="1:9" s="616" customFormat="1" ht="57" customHeight="1" x14ac:dyDescent="0.25">
      <c r="A253" s="217">
        <v>193</v>
      </c>
      <c r="B253" s="679" t="s">
        <v>1881</v>
      </c>
      <c r="C253" s="727" t="s">
        <v>225</v>
      </c>
      <c r="D253" s="728" t="s">
        <v>629</v>
      </c>
      <c r="E253" s="728" t="s">
        <v>1958</v>
      </c>
      <c r="F253" s="729" t="s">
        <v>1879</v>
      </c>
      <c r="G253" s="730" t="s">
        <v>1778</v>
      </c>
      <c r="H253" s="729" t="s">
        <v>77</v>
      </c>
      <c r="I253" s="299"/>
    </row>
    <row r="254" spans="1:9" s="616" customFormat="1" ht="57" customHeight="1" x14ac:dyDescent="0.25">
      <c r="A254" s="217">
        <v>194</v>
      </c>
      <c r="B254" s="679" t="s">
        <v>1335</v>
      </c>
      <c r="C254" s="298" t="s">
        <v>225</v>
      </c>
      <c r="D254" s="700" t="s">
        <v>903</v>
      </c>
      <c r="E254" s="700" t="s">
        <v>1934</v>
      </c>
      <c r="F254" s="299" t="s">
        <v>1879</v>
      </c>
      <c r="G254" s="723" t="s">
        <v>1428</v>
      </c>
      <c r="H254" s="723" t="s">
        <v>77</v>
      </c>
      <c r="I254" s="299"/>
    </row>
    <row r="255" spans="1:9" s="616" customFormat="1" ht="57" customHeight="1" x14ac:dyDescent="0.25">
      <c r="A255" s="217">
        <v>195</v>
      </c>
      <c r="B255" s="679" t="s">
        <v>198</v>
      </c>
      <c r="C255" s="731" t="s">
        <v>225</v>
      </c>
      <c r="D255" s="700" t="s">
        <v>233</v>
      </c>
      <c r="E255" s="700" t="s">
        <v>1959</v>
      </c>
      <c r="F255" s="299" t="s">
        <v>290</v>
      </c>
      <c r="G255" s="723" t="s">
        <v>1778</v>
      </c>
      <c r="H255" s="723" t="s">
        <v>77</v>
      </c>
      <c r="I255" s="299"/>
    </row>
    <row r="256" spans="1:9" s="616" customFormat="1" ht="57" customHeight="1" x14ac:dyDescent="0.25">
      <c r="A256" s="217">
        <v>196</v>
      </c>
      <c r="B256" s="679" t="s">
        <v>198</v>
      </c>
      <c r="C256" s="732" t="s">
        <v>225</v>
      </c>
      <c r="D256" s="733" t="s">
        <v>1071</v>
      </c>
      <c r="E256" s="700" t="s">
        <v>1953</v>
      </c>
      <c r="F256" s="723" t="s">
        <v>191</v>
      </c>
      <c r="G256" s="685" t="s">
        <v>1960</v>
      </c>
      <c r="H256" s="723" t="s">
        <v>77</v>
      </c>
      <c r="I256" s="299"/>
    </row>
    <row r="257" spans="1:9" s="616" customFormat="1" ht="57" customHeight="1" x14ac:dyDescent="0.25">
      <c r="A257" s="217">
        <v>197</v>
      </c>
      <c r="B257" s="679" t="s">
        <v>1961</v>
      </c>
      <c r="C257" s="298" t="s">
        <v>225</v>
      </c>
      <c r="D257" s="700" t="s">
        <v>975</v>
      </c>
      <c r="E257" s="704" t="s">
        <v>1928</v>
      </c>
      <c r="F257" s="299" t="s">
        <v>1929</v>
      </c>
      <c r="G257" s="705" t="s">
        <v>1784</v>
      </c>
      <c r="H257" s="299" t="s">
        <v>77</v>
      </c>
      <c r="I257" s="299"/>
    </row>
    <row r="258" spans="1:9" s="616" customFormat="1" ht="57" customHeight="1" x14ac:dyDescent="0.25">
      <c r="A258" s="217">
        <v>198</v>
      </c>
      <c r="B258" s="679" t="s">
        <v>1962</v>
      </c>
      <c r="C258" s="224" t="s">
        <v>509</v>
      </c>
      <c r="D258" s="655" t="s">
        <v>1963</v>
      </c>
      <c r="E258" s="374" t="s">
        <v>1964</v>
      </c>
      <c r="F258" s="263" t="s">
        <v>1965</v>
      </c>
      <c r="G258" s="580" t="s">
        <v>1966</v>
      </c>
      <c r="H258" s="581" t="s">
        <v>77</v>
      </c>
      <c r="I258" s="263"/>
    </row>
    <row r="259" spans="1:9" s="616" customFormat="1" ht="57" customHeight="1" x14ac:dyDescent="0.25">
      <c r="A259" s="217">
        <v>199</v>
      </c>
      <c r="B259" s="679" t="s">
        <v>373</v>
      </c>
      <c r="C259" s="224" t="s">
        <v>509</v>
      </c>
      <c r="D259" s="655" t="s">
        <v>351</v>
      </c>
      <c r="E259" s="374" t="s">
        <v>1967</v>
      </c>
      <c r="F259" s="263" t="s">
        <v>1968</v>
      </c>
      <c r="G259" s="580" t="s">
        <v>1784</v>
      </c>
      <c r="H259" s="581" t="s">
        <v>77</v>
      </c>
      <c r="I259" s="263"/>
    </row>
    <row r="260" spans="1:9" s="616" customFormat="1" ht="57" customHeight="1" x14ac:dyDescent="0.25">
      <c r="A260" s="217">
        <v>200</v>
      </c>
      <c r="B260" s="679" t="s">
        <v>1969</v>
      </c>
      <c r="C260" s="224" t="s">
        <v>509</v>
      </c>
      <c r="D260" s="224" t="s">
        <v>1405</v>
      </c>
      <c r="E260" s="219" t="s">
        <v>1970</v>
      </c>
      <c r="F260" s="263" t="s">
        <v>1968</v>
      </c>
      <c r="G260" s="580" t="s">
        <v>1784</v>
      </c>
      <c r="H260" s="581" t="s">
        <v>77</v>
      </c>
      <c r="I260" s="263"/>
    </row>
    <row r="261" spans="1:9" s="616" customFormat="1" ht="57" customHeight="1" x14ac:dyDescent="0.25">
      <c r="A261" s="217">
        <v>201</v>
      </c>
      <c r="B261" s="679" t="s">
        <v>1971</v>
      </c>
      <c r="C261" s="224" t="s">
        <v>509</v>
      </c>
      <c r="D261" s="655" t="s">
        <v>1364</v>
      </c>
      <c r="E261" s="374" t="s">
        <v>1972</v>
      </c>
      <c r="F261" s="263" t="s">
        <v>1973</v>
      </c>
      <c r="G261" s="580" t="s">
        <v>1782</v>
      </c>
      <c r="H261" s="581" t="s">
        <v>77</v>
      </c>
      <c r="I261" s="263"/>
    </row>
    <row r="262" spans="1:9" s="616" customFormat="1" ht="57" customHeight="1" x14ac:dyDescent="0.25">
      <c r="A262" s="217">
        <v>202</v>
      </c>
      <c r="B262" s="679" t="s">
        <v>1555</v>
      </c>
      <c r="C262" s="224" t="s">
        <v>509</v>
      </c>
      <c r="D262" s="655" t="s">
        <v>1974</v>
      </c>
      <c r="E262" s="374" t="s">
        <v>1975</v>
      </c>
      <c r="F262" s="263" t="s">
        <v>1976</v>
      </c>
      <c r="G262" s="580" t="s">
        <v>1778</v>
      </c>
      <c r="H262" s="581" t="s">
        <v>77</v>
      </c>
      <c r="I262" s="263"/>
    </row>
    <row r="263" spans="1:9" s="616" customFormat="1" ht="57" customHeight="1" x14ac:dyDescent="0.25">
      <c r="A263" s="217"/>
      <c r="B263" s="691"/>
      <c r="C263" s="298"/>
      <c r="D263" s="700"/>
      <c r="E263" s="700"/>
      <c r="F263" s="299"/>
      <c r="G263" s="701"/>
      <c r="H263" s="299"/>
      <c r="I263" s="299"/>
    </row>
    <row r="264" spans="1:9" s="616" customFormat="1" ht="57" customHeight="1" x14ac:dyDescent="0.25">
      <c r="A264" s="217"/>
      <c r="B264" s="691"/>
      <c r="C264" s="298"/>
      <c r="D264" s="700"/>
      <c r="E264" s="700"/>
      <c r="F264" s="299"/>
      <c r="G264" s="701"/>
      <c r="H264" s="299"/>
      <c r="I264" s="299"/>
    </row>
    <row r="265" spans="1:9" s="616" customFormat="1" ht="57" customHeight="1" x14ac:dyDescent="0.25">
      <c r="A265" s="217"/>
      <c r="B265" s="691"/>
      <c r="C265" s="298"/>
      <c r="D265" s="700"/>
      <c r="E265" s="700"/>
      <c r="F265" s="299"/>
      <c r="G265" s="701"/>
      <c r="H265" s="299"/>
      <c r="I265" s="299"/>
    </row>
    <row r="266" spans="1:9" s="616" customFormat="1" ht="57" customHeight="1" x14ac:dyDescent="0.25">
      <c r="A266" s="217"/>
      <c r="B266" s="691"/>
      <c r="C266" s="298"/>
      <c r="D266" s="700"/>
      <c r="E266" s="700"/>
      <c r="F266" s="299"/>
      <c r="G266" s="701"/>
      <c r="H266" s="299"/>
      <c r="I266" s="299"/>
    </row>
    <row r="267" spans="1:9" s="616" customFormat="1" ht="57" customHeight="1" x14ac:dyDescent="0.25">
      <c r="A267" s="217"/>
      <c r="B267" s="691"/>
      <c r="C267" s="298"/>
      <c r="D267" s="700"/>
      <c r="E267" s="700"/>
      <c r="F267" s="299"/>
      <c r="G267" s="701"/>
      <c r="H267" s="299"/>
      <c r="I267" s="299"/>
    </row>
    <row r="268" spans="1:9" s="616" customFormat="1" ht="57" customHeight="1" x14ac:dyDescent="0.25">
      <c r="A268" s="217"/>
      <c r="B268" s="691"/>
      <c r="C268" s="298"/>
      <c r="D268" s="700"/>
      <c r="E268" s="700"/>
      <c r="F268" s="299"/>
      <c r="G268" s="701"/>
      <c r="H268" s="299"/>
      <c r="I268" s="299"/>
    </row>
    <row r="269" spans="1:9" s="616" customFormat="1" ht="57" customHeight="1" x14ac:dyDescent="0.25">
      <c r="A269" s="217"/>
      <c r="B269" s="691"/>
      <c r="C269" s="298"/>
      <c r="D269" s="700"/>
      <c r="E269" s="700"/>
      <c r="F269" s="299"/>
      <c r="G269" s="701"/>
      <c r="H269" s="299"/>
      <c r="I269" s="299"/>
    </row>
    <row r="270" spans="1:9" s="616" customFormat="1" ht="57" customHeight="1" x14ac:dyDescent="0.25">
      <c r="A270" s="217"/>
      <c r="B270" s="691"/>
      <c r="C270" s="298"/>
      <c r="D270" s="700"/>
      <c r="E270" s="700"/>
      <c r="F270" s="299"/>
      <c r="G270" s="701"/>
      <c r="H270" s="299"/>
      <c r="I270" s="299"/>
    </row>
    <row r="271" spans="1:9" s="616" customFormat="1" ht="57" customHeight="1" x14ac:dyDescent="0.25">
      <c r="A271" s="217"/>
      <c r="B271" s="691"/>
      <c r="C271" s="298"/>
      <c r="D271" s="700"/>
      <c r="E271" s="700"/>
      <c r="F271" s="299"/>
      <c r="G271" s="701"/>
      <c r="H271" s="299"/>
      <c r="I271" s="299"/>
    </row>
    <row r="272" spans="1:9" s="616" customFormat="1" ht="57" customHeight="1" x14ac:dyDescent="0.25">
      <c r="A272" s="217"/>
      <c r="B272" s="691"/>
      <c r="C272" s="298"/>
      <c r="D272" s="700"/>
      <c r="E272" s="700"/>
      <c r="F272" s="299"/>
      <c r="G272" s="701"/>
      <c r="H272" s="299"/>
      <c r="I272" s="299"/>
    </row>
    <row r="273" spans="1:9" s="616" customFormat="1" ht="57" customHeight="1" x14ac:dyDescent="0.25">
      <c r="A273" s="217"/>
      <c r="B273" s="691"/>
      <c r="C273" s="298"/>
      <c r="D273" s="700"/>
      <c r="E273" s="700"/>
      <c r="F273" s="299"/>
      <c r="G273" s="701"/>
      <c r="H273" s="299"/>
      <c r="I273" s="299"/>
    </row>
    <row r="274" spans="1:9" s="616" customFormat="1" ht="57" customHeight="1" x14ac:dyDescent="0.25">
      <c r="A274" s="217"/>
      <c r="B274" s="691"/>
      <c r="C274" s="298"/>
      <c r="D274" s="700"/>
      <c r="E274" s="700"/>
      <c r="F274" s="299"/>
      <c r="G274" s="701"/>
      <c r="H274" s="299"/>
      <c r="I274" s="299"/>
    </row>
    <row r="275" spans="1:9" s="616" customFormat="1" ht="57" customHeight="1" x14ac:dyDescent="0.25">
      <c r="A275" s="217"/>
      <c r="B275" s="691"/>
      <c r="C275" s="298"/>
      <c r="D275" s="700"/>
      <c r="E275" s="700"/>
      <c r="F275" s="299"/>
      <c r="G275" s="701"/>
      <c r="H275" s="299"/>
      <c r="I275" s="299"/>
    </row>
    <row r="276" spans="1:9" s="616" customFormat="1" ht="57" customHeight="1" x14ac:dyDescent="0.25">
      <c r="A276" s="217"/>
      <c r="B276" s="691"/>
      <c r="C276" s="298"/>
      <c r="D276" s="700"/>
      <c r="E276" s="700"/>
      <c r="F276" s="299"/>
      <c r="G276" s="701"/>
      <c r="H276" s="299"/>
      <c r="I276" s="299"/>
    </row>
    <row r="277" spans="1:9" s="616" customFormat="1" ht="57" customHeight="1" x14ac:dyDescent="0.25">
      <c r="A277" s="217"/>
      <c r="B277" s="691"/>
      <c r="C277" s="298"/>
      <c r="D277" s="700"/>
      <c r="E277" s="700"/>
      <c r="F277" s="299"/>
      <c r="G277" s="701"/>
      <c r="H277" s="299"/>
      <c r="I277" s="299"/>
    </row>
    <row r="278" spans="1:9" s="616" customFormat="1" ht="57" customHeight="1" x14ac:dyDescent="0.25">
      <c r="A278" s="217"/>
      <c r="B278" s="691"/>
      <c r="C278" s="298"/>
      <c r="D278" s="700"/>
      <c r="E278" s="700"/>
      <c r="F278" s="299"/>
      <c r="G278" s="701"/>
      <c r="H278" s="299"/>
      <c r="I278" s="299"/>
    </row>
    <row r="279" spans="1:9" s="616" customFormat="1" ht="57" customHeight="1" x14ac:dyDescent="0.25">
      <c r="A279" s="217"/>
      <c r="B279" s="691"/>
      <c r="C279" s="298"/>
      <c r="D279" s="700"/>
      <c r="E279" s="700"/>
      <c r="F279" s="299"/>
      <c r="G279" s="701"/>
      <c r="H279" s="299"/>
      <c r="I279" s="299"/>
    </row>
    <row r="280" spans="1:9" s="616" customFormat="1" ht="57" customHeight="1" x14ac:dyDescent="0.25">
      <c r="A280" s="217"/>
      <c r="B280" s="691"/>
      <c r="C280" s="298"/>
      <c r="D280" s="700"/>
      <c r="E280" s="700"/>
      <c r="F280" s="299"/>
      <c r="G280" s="701"/>
      <c r="H280" s="299"/>
      <c r="I280" s="299"/>
    </row>
    <row r="281" spans="1:9" s="616" customFormat="1" ht="57" customHeight="1" x14ac:dyDescent="0.25">
      <c r="A281" s="217"/>
      <c r="B281" s="691"/>
      <c r="C281" s="298"/>
      <c r="D281" s="700"/>
      <c r="E281" s="700"/>
      <c r="F281" s="299"/>
      <c r="G281" s="701"/>
      <c r="H281" s="299"/>
      <c r="I281" s="299"/>
    </row>
    <row r="282" spans="1:9" s="616" customFormat="1" ht="57" customHeight="1" x14ac:dyDescent="0.25">
      <c r="A282" s="217"/>
      <c r="B282" s="691"/>
      <c r="C282" s="298"/>
      <c r="D282" s="700"/>
      <c r="E282" s="700"/>
      <c r="F282" s="299"/>
      <c r="G282" s="701"/>
      <c r="H282" s="299"/>
      <c r="I282" s="299"/>
    </row>
    <row r="283" spans="1:9" s="616" customFormat="1" ht="57" customHeight="1" x14ac:dyDescent="0.25">
      <c r="A283" s="217"/>
      <c r="B283" s="691"/>
      <c r="C283" s="298"/>
      <c r="D283" s="700"/>
      <c r="E283" s="700"/>
      <c r="F283" s="299"/>
      <c r="G283" s="701"/>
      <c r="H283" s="299"/>
      <c r="I283" s="299"/>
    </row>
    <row r="284" spans="1:9" s="616" customFormat="1" ht="57" customHeight="1" x14ac:dyDescent="0.25">
      <c r="A284" s="217"/>
      <c r="B284" s="691"/>
      <c r="C284" s="298"/>
      <c r="D284" s="700"/>
      <c r="E284" s="700"/>
      <c r="F284" s="299"/>
      <c r="G284" s="701"/>
      <c r="H284" s="299"/>
      <c r="I284" s="299"/>
    </row>
    <row r="285" spans="1:9" s="616" customFormat="1" ht="57" customHeight="1" x14ac:dyDescent="0.25">
      <c r="A285" s="217"/>
      <c r="B285" s="691"/>
      <c r="C285" s="298"/>
      <c r="D285" s="700"/>
      <c r="E285" s="700"/>
      <c r="F285" s="299"/>
      <c r="G285" s="701"/>
      <c r="H285" s="299"/>
      <c r="I285" s="299"/>
    </row>
    <row r="286" spans="1:9" s="616" customFormat="1" ht="57" customHeight="1" x14ac:dyDescent="0.25">
      <c r="A286" s="217"/>
      <c r="B286" s="691"/>
      <c r="C286" s="298"/>
      <c r="D286" s="700"/>
      <c r="E286" s="700"/>
      <c r="F286" s="299"/>
      <c r="G286" s="701"/>
      <c r="H286" s="299"/>
      <c r="I286" s="299"/>
    </row>
    <row r="287" spans="1:9" s="616" customFormat="1" ht="57" customHeight="1" x14ac:dyDescent="0.25">
      <c r="A287" s="217"/>
      <c r="B287" s="691"/>
      <c r="C287" s="298"/>
      <c r="D287" s="700"/>
      <c r="E287" s="700"/>
      <c r="F287" s="299"/>
      <c r="G287" s="701"/>
      <c r="H287" s="299"/>
      <c r="I287" s="299"/>
    </row>
    <row r="288" spans="1:9" s="616" customFormat="1" ht="57" customHeight="1" x14ac:dyDescent="0.25">
      <c r="A288" s="217"/>
      <c r="B288" s="691"/>
      <c r="C288" s="298"/>
      <c r="D288" s="700"/>
      <c r="E288" s="700"/>
      <c r="F288" s="299"/>
      <c r="G288" s="701"/>
      <c r="H288" s="299"/>
      <c r="I288" s="299"/>
    </row>
    <row r="289" spans="1:9" s="616" customFormat="1" ht="57" customHeight="1" x14ac:dyDescent="0.25">
      <c r="A289" s="217"/>
      <c r="B289" s="691"/>
      <c r="C289" s="298"/>
      <c r="D289" s="700"/>
      <c r="E289" s="700"/>
      <c r="F289" s="299"/>
      <c r="G289" s="701"/>
      <c r="H289" s="299"/>
      <c r="I289" s="299"/>
    </row>
    <row r="290" spans="1:9" s="616" customFormat="1" ht="57" customHeight="1" x14ac:dyDescent="0.25">
      <c r="A290" s="217"/>
      <c r="B290" s="691"/>
      <c r="C290" s="298"/>
      <c r="D290" s="700"/>
      <c r="E290" s="700"/>
      <c r="F290" s="299"/>
      <c r="G290" s="701"/>
      <c r="H290" s="299"/>
      <c r="I290" s="299"/>
    </row>
    <row r="291" spans="1:9" s="616" customFormat="1" ht="57" customHeight="1" x14ac:dyDescent="0.25">
      <c r="A291" s="217"/>
      <c r="B291" s="691"/>
      <c r="C291" s="298"/>
      <c r="D291" s="700"/>
      <c r="E291" s="700"/>
      <c r="F291" s="299"/>
      <c r="G291" s="701"/>
      <c r="H291" s="299"/>
      <c r="I291" s="299"/>
    </row>
    <row r="292" spans="1:9" s="616" customFormat="1" ht="57" customHeight="1" x14ac:dyDescent="0.25">
      <c r="A292" s="217"/>
      <c r="B292" s="691"/>
      <c r="C292" s="298"/>
      <c r="D292" s="700"/>
      <c r="E292" s="700"/>
      <c r="F292" s="299"/>
      <c r="G292" s="701"/>
      <c r="H292" s="299"/>
      <c r="I292" s="299"/>
    </row>
    <row r="293" spans="1:9" s="616" customFormat="1" ht="57" customHeight="1" x14ac:dyDescent="0.25">
      <c r="A293" s="217"/>
      <c r="B293" s="691"/>
      <c r="C293" s="298"/>
      <c r="D293" s="700"/>
      <c r="E293" s="700"/>
      <c r="F293" s="299"/>
      <c r="G293" s="701"/>
      <c r="H293" s="299"/>
      <c r="I293" s="299"/>
    </row>
    <row r="294" spans="1:9" s="616" customFormat="1" ht="57" customHeight="1" x14ac:dyDescent="0.25">
      <c r="A294" s="217"/>
      <c r="B294" s="691"/>
      <c r="C294" s="298"/>
      <c r="D294" s="700"/>
      <c r="E294" s="700"/>
      <c r="F294" s="299"/>
      <c r="G294" s="701"/>
      <c r="H294" s="299"/>
      <c r="I294" s="299"/>
    </row>
    <row r="295" spans="1:9" s="616" customFormat="1" ht="57" customHeight="1" x14ac:dyDescent="0.25">
      <c r="A295" s="217"/>
      <c r="B295" s="691"/>
      <c r="C295" s="298"/>
      <c r="D295" s="700"/>
      <c r="E295" s="700"/>
      <c r="F295" s="299"/>
      <c r="G295" s="701"/>
      <c r="H295" s="299"/>
      <c r="I295" s="299"/>
    </row>
    <row r="296" spans="1:9" s="616" customFormat="1" ht="57" customHeight="1" x14ac:dyDescent="0.25">
      <c r="A296" s="217"/>
      <c r="B296" s="691"/>
      <c r="C296" s="298"/>
      <c r="D296" s="700"/>
      <c r="E296" s="700"/>
      <c r="F296" s="299"/>
      <c r="G296" s="701"/>
      <c r="H296" s="299"/>
      <c r="I296" s="299"/>
    </row>
    <row r="297" spans="1:9" s="616" customFormat="1" ht="57" customHeight="1" x14ac:dyDescent="0.25">
      <c r="A297" s="217"/>
      <c r="B297" s="691"/>
      <c r="C297" s="298"/>
      <c r="D297" s="700"/>
      <c r="E297" s="700"/>
      <c r="F297" s="299"/>
      <c r="G297" s="701"/>
      <c r="H297" s="299"/>
      <c r="I297" s="299"/>
    </row>
    <row r="298" spans="1:9" s="616" customFormat="1" ht="57" customHeight="1" x14ac:dyDescent="0.25">
      <c r="A298" s="217"/>
      <c r="B298" s="691"/>
      <c r="C298" s="298"/>
      <c r="D298" s="700"/>
      <c r="E298" s="700"/>
      <c r="F298" s="299"/>
      <c r="G298" s="701"/>
      <c r="H298" s="299"/>
      <c r="I298" s="299"/>
    </row>
    <row r="299" spans="1:9" s="616" customFormat="1" ht="57" customHeight="1" x14ac:dyDescent="0.25">
      <c r="A299" s="217"/>
      <c r="B299" s="691"/>
      <c r="C299" s="298"/>
      <c r="D299" s="700"/>
      <c r="E299" s="700"/>
      <c r="F299" s="299"/>
      <c r="G299" s="701"/>
      <c r="H299" s="299"/>
      <c r="I299" s="299"/>
    </row>
    <row r="300" spans="1:9" s="616" customFormat="1" ht="57" customHeight="1" x14ac:dyDescent="0.25">
      <c r="A300" s="217"/>
      <c r="B300" s="210"/>
      <c r="C300" s="217"/>
      <c r="D300" s="670"/>
      <c r="E300" s="673"/>
      <c r="F300" s="654"/>
      <c r="G300" s="678"/>
      <c r="H300" s="673"/>
      <c r="I300" s="263"/>
    </row>
    <row r="301" spans="1:9" s="616" customFormat="1" ht="57" customHeight="1" x14ac:dyDescent="0.25">
      <c r="A301" s="217"/>
      <c r="B301" s="210"/>
      <c r="C301" s="217"/>
      <c r="D301" s="670"/>
      <c r="E301" s="673"/>
      <c r="F301" s="654"/>
      <c r="G301" s="678"/>
      <c r="H301" s="673"/>
      <c r="I301" s="263"/>
    </row>
    <row r="302" spans="1:9" s="616" customFormat="1" ht="57" customHeight="1" x14ac:dyDescent="0.25">
      <c r="A302" s="217"/>
      <c r="B302" s="210"/>
      <c r="C302" s="217"/>
      <c r="D302" s="670"/>
      <c r="E302" s="673"/>
      <c r="F302" s="654"/>
      <c r="G302" s="678"/>
      <c r="H302" s="673"/>
      <c r="I302" s="263"/>
    </row>
    <row r="303" spans="1:9" s="616" customFormat="1" ht="57" customHeight="1" x14ac:dyDescent="0.25">
      <c r="A303" s="217"/>
      <c r="B303" s="210"/>
      <c r="C303" s="217"/>
      <c r="D303" s="670"/>
      <c r="E303" s="673"/>
      <c r="F303" s="654"/>
      <c r="G303" s="678"/>
      <c r="H303" s="673"/>
      <c r="I303" s="263"/>
    </row>
    <row r="304" spans="1:9" s="616" customFormat="1" ht="57" customHeight="1" x14ac:dyDescent="0.25">
      <c r="A304" s="217"/>
      <c r="B304" s="210"/>
      <c r="C304" s="217"/>
      <c r="D304" s="670"/>
      <c r="E304" s="673"/>
      <c r="F304" s="654"/>
      <c r="G304" s="678"/>
      <c r="H304" s="673"/>
      <c r="I304" s="263"/>
    </row>
    <row r="305" spans="1:9" s="616" customFormat="1" ht="57" customHeight="1" x14ac:dyDescent="0.25">
      <c r="A305" s="217"/>
      <c r="B305" s="210"/>
      <c r="C305" s="217"/>
      <c r="D305" s="670"/>
      <c r="E305" s="673"/>
      <c r="F305" s="654"/>
      <c r="G305" s="678"/>
      <c r="H305" s="673"/>
      <c r="I305" s="263"/>
    </row>
    <row r="306" spans="1:9" s="616" customFormat="1" ht="57" customHeight="1" x14ac:dyDescent="0.25">
      <c r="A306" s="217"/>
      <c r="B306" s="210"/>
      <c r="C306" s="217"/>
      <c r="D306" s="670"/>
      <c r="E306" s="673"/>
      <c r="F306" s="654"/>
      <c r="G306" s="678"/>
      <c r="H306" s="673"/>
      <c r="I306" s="263"/>
    </row>
    <row r="307" spans="1:9" s="616" customFormat="1" ht="57" customHeight="1" x14ac:dyDescent="0.25">
      <c r="A307" s="217"/>
      <c r="B307" s="210"/>
      <c r="C307" s="217"/>
      <c r="D307" s="670"/>
      <c r="E307" s="673"/>
      <c r="F307" s="654"/>
      <c r="G307" s="678"/>
      <c r="H307" s="673"/>
      <c r="I307" s="263"/>
    </row>
    <row r="308" spans="1:9" s="615" customFormat="1" ht="57" customHeight="1" x14ac:dyDescent="0.25">
      <c r="A308" s="217"/>
      <c r="B308" s="209"/>
      <c r="C308" s="219"/>
      <c r="D308" s="209"/>
      <c r="E308" s="219"/>
      <c r="F308" s="219"/>
      <c r="G308" s="209"/>
      <c r="H308" s="209"/>
      <c r="I308" s="265"/>
    </row>
    <row r="309" spans="1:9" s="615" customFormat="1" ht="57" customHeight="1" x14ac:dyDescent="0.25">
      <c r="A309" s="217"/>
      <c r="B309" s="209"/>
      <c r="C309" s="209"/>
      <c r="D309" s="209"/>
      <c r="E309" s="219"/>
      <c r="F309" s="219"/>
      <c r="G309" s="209"/>
      <c r="H309" s="209"/>
      <c r="I309" s="265"/>
    </row>
    <row r="310" spans="1:9" s="615" customFormat="1" ht="57" customHeight="1" x14ac:dyDescent="0.25">
      <c r="A310" s="217"/>
      <c r="B310" s="209"/>
      <c r="C310" s="209"/>
      <c r="D310" s="209"/>
      <c r="E310" s="219"/>
      <c r="F310" s="219"/>
      <c r="G310" s="209"/>
      <c r="H310" s="209"/>
      <c r="I310" s="265"/>
    </row>
    <row r="311" spans="1:9" s="615" customFormat="1" ht="57" customHeight="1" x14ac:dyDescent="0.25">
      <c r="A311" s="217"/>
      <c r="B311" s="219"/>
      <c r="C311" s="219"/>
      <c r="D311" s="219"/>
      <c r="E311" s="219"/>
      <c r="F311" s="219"/>
      <c r="G311" s="219"/>
      <c r="H311" s="219"/>
      <c r="I311" s="265"/>
    </row>
    <row r="312" spans="1:9" s="615" customFormat="1" ht="57" customHeight="1" x14ac:dyDescent="0.25">
      <c r="A312" s="217"/>
      <c r="B312" s="219"/>
      <c r="C312" s="219"/>
      <c r="D312" s="219"/>
      <c r="E312" s="219"/>
      <c r="F312" s="219"/>
      <c r="G312" s="219"/>
      <c r="H312" s="219"/>
      <c r="I312" s="265"/>
    </row>
    <row r="313" spans="1:9" s="615" customFormat="1" ht="57" customHeight="1" x14ac:dyDescent="0.25">
      <c r="A313" s="217"/>
      <c r="B313" s="219"/>
      <c r="C313" s="219"/>
      <c r="D313" s="219"/>
      <c r="E313" s="219"/>
      <c r="F313" s="219"/>
      <c r="G313" s="219"/>
      <c r="H313" s="219"/>
      <c r="I313" s="265"/>
    </row>
    <row r="314" spans="1:9" s="615" customFormat="1" ht="57" customHeight="1" x14ac:dyDescent="0.25">
      <c r="A314" s="217"/>
      <c r="B314" s="219"/>
      <c r="C314" s="219"/>
      <c r="D314" s="219"/>
      <c r="E314" s="219"/>
      <c r="F314" s="219"/>
      <c r="G314" s="219"/>
      <c r="H314" s="219"/>
      <c r="I314" s="265"/>
    </row>
    <row r="315" spans="1:9" s="615" customFormat="1" ht="57" customHeight="1" x14ac:dyDescent="0.25">
      <c r="A315" s="217"/>
      <c r="B315" s="219"/>
      <c r="C315" s="219"/>
      <c r="D315" s="219"/>
      <c r="E315" s="219"/>
      <c r="F315" s="219"/>
      <c r="G315" s="219"/>
      <c r="H315" s="224"/>
      <c r="I315" s="265"/>
    </row>
    <row r="316" spans="1:9" s="615" customFormat="1" ht="57" customHeight="1" x14ac:dyDescent="0.25">
      <c r="A316" s="217"/>
      <c r="B316" s="219"/>
      <c r="C316" s="219"/>
      <c r="D316" s="219"/>
      <c r="E316" s="219"/>
      <c r="F316" s="219"/>
      <c r="G316" s="219"/>
      <c r="H316" s="224"/>
      <c r="I316" s="265"/>
    </row>
    <row r="317" spans="1:9" s="615" customFormat="1" ht="57" customHeight="1" x14ac:dyDescent="0.25">
      <c r="A317" s="217"/>
      <c r="B317" s="219"/>
      <c r="C317" s="219"/>
      <c r="D317" s="219"/>
      <c r="E317" s="219"/>
      <c r="F317" s="219"/>
      <c r="G317" s="219"/>
      <c r="H317" s="224"/>
      <c r="I317" s="265"/>
    </row>
    <row r="318" spans="1:9" s="615" customFormat="1" ht="57" customHeight="1" x14ac:dyDescent="0.25">
      <c r="A318" s="217"/>
      <c r="B318" s="219"/>
      <c r="C318" s="219"/>
      <c r="D318" s="219"/>
      <c r="E318" s="219"/>
      <c r="F318" s="219"/>
      <c r="G318" s="219"/>
      <c r="H318" s="224"/>
      <c r="I318" s="265"/>
    </row>
    <row r="319" spans="1:9" s="615" customFormat="1" ht="57" customHeight="1" x14ac:dyDescent="0.25">
      <c r="A319" s="217"/>
      <c r="B319" s="219"/>
      <c r="C319" s="219"/>
      <c r="D319" s="219"/>
      <c r="E319" s="219"/>
      <c r="F319" s="219"/>
      <c r="G319" s="219"/>
      <c r="H319" s="224"/>
      <c r="I319" s="265"/>
    </row>
    <row r="320" spans="1:9" s="614" customFormat="1" ht="23.25" customHeight="1" x14ac:dyDescent="0.25">
      <c r="A320" s="989" t="s">
        <v>1760</v>
      </c>
      <c r="B320" s="989"/>
      <c r="C320" s="989"/>
      <c r="D320" s="989"/>
      <c r="E320" s="989"/>
      <c r="F320" s="989"/>
      <c r="G320" s="989"/>
      <c r="H320" s="989"/>
      <c r="I320" s="989"/>
    </row>
    <row r="321" spans="2:21" ht="19.5" customHeight="1" x14ac:dyDescent="0.25">
      <c r="F321" s="939" t="s">
        <v>1756</v>
      </c>
      <c r="G321" s="939"/>
      <c r="H321" s="939"/>
      <c r="I321" s="939"/>
      <c r="K321" s="50"/>
      <c r="L321" s="946"/>
      <c r="M321" s="945"/>
      <c r="N321" s="51"/>
      <c r="O321" s="945"/>
      <c r="P321" s="51"/>
      <c r="Q321" s="945"/>
      <c r="R321" s="945"/>
      <c r="S321" s="945"/>
      <c r="T321" s="54"/>
      <c r="U321" s="59"/>
    </row>
    <row r="322" spans="2:21" ht="21.75" customHeight="1" x14ac:dyDescent="0.25">
      <c r="B322" s="949" t="s">
        <v>1759</v>
      </c>
      <c r="C322" s="949"/>
      <c r="D322" s="949"/>
      <c r="F322" s="982" t="s">
        <v>1314</v>
      </c>
      <c r="G322" s="982"/>
      <c r="H322" s="982"/>
      <c r="I322" s="982"/>
      <c r="K322" s="50"/>
      <c r="L322" s="946"/>
      <c r="M322" s="945"/>
      <c r="N322" s="51"/>
      <c r="O322" s="945"/>
      <c r="P322" s="51"/>
      <c r="Q322" s="945"/>
      <c r="R322" s="945"/>
      <c r="S322" s="945"/>
      <c r="T322" s="54"/>
      <c r="U322" s="59"/>
    </row>
    <row r="323" spans="2:21" ht="15.75" x14ac:dyDescent="0.25">
      <c r="K323" s="50"/>
      <c r="L323" s="946"/>
      <c r="M323" s="945"/>
      <c r="N323" s="51"/>
      <c r="O323" s="945"/>
      <c r="P323" s="51"/>
      <c r="Q323" s="945"/>
      <c r="R323" s="945"/>
      <c r="S323" s="945"/>
      <c r="T323" s="54"/>
      <c r="U323" s="59"/>
    </row>
    <row r="324" spans="2:21" ht="15.75" x14ac:dyDescent="0.25">
      <c r="K324" s="50"/>
      <c r="L324" s="946"/>
      <c r="M324" s="945"/>
      <c r="N324" s="51"/>
      <c r="O324" s="945"/>
      <c r="P324" s="51"/>
      <c r="Q324" s="945"/>
      <c r="R324" s="945"/>
      <c r="S324" s="945"/>
      <c r="T324" s="54"/>
      <c r="U324" s="59"/>
    </row>
    <row r="325" spans="2:21" ht="15.75" x14ac:dyDescent="0.25">
      <c r="K325" s="50"/>
      <c r="L325" s="946"/>
      <c r="M325" s="945"/>
      <c r="N325" s="51"/>
      <c r="O325" s="945"/>
      <c r="P325" s="51"/>
      <c r="Q325" s="945"/>
      <c r="R325" s="945"/>
      <c r="S325" s="945"/>
      <c r="T325" s="54"/>
      <c r="U325" s="59"/>
    </row>
    <row r="326" spans="2:21" ht="15.75" x14ac:dyDescent="0.25">
      <c r="B326" s="949" t="s">
        <v>1761</v>
      </c>
      <c r="C326" s="949"/>
      <c r="D326" s="949"/>
      <c r="F326" s="949" t="s">
        <v>541</v>
      </c>
      <c r="G326" s="949"/>
      <c r="H326" s="949"/>
      <c r="I326" s="949"/>
      <c r="K326" s="50"/>
      <c r="L326" s="946"/>
      <c r="M326" s="945"/>
      <c r="N326" s="51"/>
      <c r="O326" s="945"/>
      <c r="P326" s="51"/>
      <c r="Q326" s="945"/>
      <c r="R326" s="945"/>
      <c r="S326" s="945"/>
      <c r="T326" s="54"/>
      <c r="U326" s="59"/>
    </row>
    <row r="327" spans="2:21" ht="15.75" x14ac:dyDescent="0.25">
      <c r="K327" s="50"/>
      <c r="L327" s="946"/>
      <c r="M327" s="945"/>
      <c r="N327" s="51"/>
      <c r="O327" s="945"/>
      <c r="P327" s="51"/>
      <c r="Q327" s="945"/>
      <c r="R327" s="945"/>
      <c r="S327" s="945"/>
      <c r="T327" s="54"/>
      <c r="U327" s="59"/>
    </row>
    <row r="328" spans="2:21" ht="15.75" x14ac:dyDescent="0.25">
      <c r="K328" s="50"/>
      <c r="L328" s="946"/>
      <c r="M328" s="945"/>
      <c r="N328" s="51"/>
      <c r="O328" s="945"/>
      <c r="P328" s="51"/>
      <c r="Q328" s="945"/>
      <c r="R328" s="945"/>
      <c r="S328" s="945"/>
      <c r="T328" s="54"/>
      <c r="U328" s="59"/>
    </row>
    <row r="329" spans="2:21" ht="15.75" x14ac:dyDescent="0.25">
      <c r="B329" s="179"/>
      <c r="C329" s="179"/>
      <c r="D329" s="172" t="s">
        <v>1749</v>
      </c>
      <c r="K329" s="50"/>
      <c r="L329" s="946"/>
      <c r="M329" s="945"/>
      <c r="N329" s="51"/>
      <c r="O329" s="945"/>
      <c r="P329" s="51"/>
      <c r="Q329" s="945"/>
      <c r="R329" s="945"/>
      <c r="S329" s="945"/>
      <c r="T329" s="54"/>
      <c r="U329" s="59"/>
    </row>
    <row r="330" spans="2:21" ht="15.75" x14ac:dyDescent="0.25">
      <c r="B330" s="179" t="s">
        <v>1748</v>
      </c>
      <c r="C330" s="179">
        <v>1</v>
      </c>
      <c r="D330" s="172">
        <v>2</v>
      </c>
      <c r="K330" s="50"/>
      <c r="L330" s="946"/>
      <c r="M330" s="945"/>
      <c r="N330" s="51"/>
      <c r="O330" s="945"/>
      <c r="P330" s="51"/>
      <c r="Q330" s="945"/>
      <c r="R330" s="945"/>
      <c r="S330" s="945"/>
      <c r="T330" s="54"/>
      <c r="U330" s="59"/>
    </row>
    <row r="331" spans="2:21" ht="15.75" x14ac:dyDescent="0.25">
      <c r="B331" s="179" t="s">
        <v>1598</v>
      </c>
      <c r="C331" s="179">
        <v>10</v>
      </c>
      <c r="D331" s="172">
        <f>1.5*12</f>
        <v>18</v>
      </c>
      <c r="K331" s="50"/>
      <c r="L331" s="946"/>
      <c r="M331" s="945"/>
      <c r="N331" s="51"/>
      <c r="O331" s="945"/>
      <c r="P331" s="51"/>
      <c r="Q331" s="945"/>
      <c r="R331" s="945"/>
      <c r="S331" s="945"/>
      <c r="T331" s="54"/>
      <c r="U331" s="59"/>
    </row>
    <row r="332" spans="2:21" ht="15.75" x14ac:dyDescent="0.25">
      <c r="B332" s="179" t="s">
        <v>1050</v>
      </c>
      <c r="C332" s="179">
        <v>20</v>
      </c>
      <c r="D332" s="172">
        <f>C332*0.5</f>
        <v>10</v>
      </c>
      <c r="K332" s="50"/>
      <c r="L332" s="946"/>
      <c r="M332" s="945"/>
      <c r="N332" s="51"/>
      <c r="O332" s="945"/>
      <c r="P332" s="51"/>
      <c r="Q332" s="945"/>
      <c r="R332" s="945"/>
      <c r="S332" s="945"/>
      <c r="T332" s="54"/>
      <c r="U332" s="59"/>
    </row>
    <row r="333" spans="2:21" ht="15.75" x14ac:dyDescent="0.25">
      <c r="B333" s="179" t="s">
        <v>1051</v>
      </c>
      <c r="C333" s="179">
        <v>132</v>
      </c>
      <c r="D333" s="172">
        <v>66</v>
      </c>
      <c r="K333" s="50"/>
      <c r="L333" s="946"/>
      <c r="M333" s="945"/>
      <c r="N333" s="51"/>
      <c r="O333" s="945"/>
      <c r="P333" s="51"/>
      <c r="Q333" s="945"/>
      <c r="R333" s="945"/>
      <c r="S333" s="945"/>
      <c r="T333" s="54"/>
      <c r="U333" s="59"/>
    </row>
    <row r="334" spans="2:21" ht="15.75" x14ac:dyDescent="0.25">
      <c r="B334" s="179"/>
      <c r="C334" s="179"/>
      <c r="D334" s="179"/>
      <c r="K334" s="50"/>
      <c r="L334" s="946"/>
      <c r="M334" s="945"/>
      <c r="N334" s="51"/>
      <c r="O334" s="945"/>
      <c r="P334" s="51"/>
      <c r="Q334" s="945"/>
      <c r="R334" s="945"/>
      <c r="S334" s="945"/>
      <c r="T334" s="54"/>
      <c r="U334" s="59"/>
    </row>
    <row r="335" spans="2:21" ht="15.75" x14ac:dyDescent="0.25">
      <c r="B335" s="610" t="s">
        <v>1750</v>
      </c>
      <c r="C335" s="179"/>
      <c r="D335" s="611">
        <f>SUM(D330:D334)</f>
        <v>96</v>
      </c>
      <c r="K335" s="50"/>
      <c r="L335" s="946"/>
      <c r="M335" s="945"/>
      <c r="N335" s="51"/>
      <c r="O335" s="945"/>
      <c r="P335" s="51"/>
      <c r="Q335" s="945"/>
      <c r="R335" s="945"/>
      <c r="S335" s="945"/>
      <c r="T335" s="54"/>
      <c r="U335" s="59"/>
    </row>
    <row r="336" spans="2:21" ht="15.75" x14ac:dyDescent="0.25">
      <c r="B336" s="179" t="s">
        <v>1757</v>
      </c>
      <c r="C336" s="179"/>
      <c r="D336" s="172">
        <v>10</v>
      </c>
      <c r="K336" s="50"/>
      <c r="L336" s="946"/>
      <c r="M336" s="945"/>
      <c r="N336" s="51"/>
      <c r="O336" s="945"/>
      <c r="P336" s="51"/>
      <c r="Q336" s="945"/>
      <c r="R336" s="945"/>
      <c r="S336" s="945"/>
      <c r="T336" s="54"/>
      <c r="U336" s="59"/>
    </row>
    <row r="337" spans="2:21" ht="15.75" x14ac:dyDescent="0.25">
      <c r="K337" s="50"/>
      <c r="L337" s="946"/>
      <c r="M337" s="945"/>
      <c r="N337" s="51"/>
      <c r="O337" s="945"/>
      <c r="P337" s="51"/>
      <c r="Q337" s="945"/>
      <c r="R337" s="945"/>
      <c r="S337" s="945"/>
      <c r="T337" s="54"/>
      <c r="U337" s="59"/>
    </row>
    <row r="338" spans="2:21" ht="15.75" x14ac:dyDescent="0.25">
      <c r="K338" s="50"/>
      <c r="L338" s="946"/>
      <c r="M338" s="945"/>
      <c r="N338" s="51"/>
      <c r="O338" s="945"/>
      <c r="P338" s="51"/>
      <c r="Q338" s="945"/>
      <c r="R338" s="945"/>
      <c r="S338" s="945"/>
      <c r="T338" s="54"/>
      <c r="U338" s="59"/>
    </row>
    <row r="339" spans="2:21" ht="15.75" x14ac:dyDescent="0.25">
      <c r="K339" s="50"/>
      <c r="L339" s="946"/>
      <c r="M339" s="945"/>
      <c r="N339" s="51"/>
      <c r="O339" s="945"/>
      <c r="P339" s="51"/>
      <c r="Q339" s="945"/>
      <c r="R339" s="945"/>
      <c r="S339" s="945"/>
      <c r="T339" s="54"/>
      <c r="U339" s="59"/>
    </row>
    <row r="340" spans="2:21" ht="15.75" x14ac:dyDescent="0.25">
      <c r="K340" s="50"/>
      <c r="L340" s="946"/>
      <c r="M340" s="945"/>
      <c r="N340" s="51"/>
      <c r="O340" s="945"/>
      <c r="P340" s="51"/>
      <c r="Q340" s="945"/>
      <c r="R340" s="945"/>
      <c r="S340" s="945"/>
      <c r="T340" s="54"/>
      <c r="U340" s="59"/>
    </row>
    <row r="341" spans="2:21" ht="15.75" x14ac:dyDescent="0.25">
      <c r="K341" s="50"/>
      <c r="L341" s="946"/>
      <c r="M341" s="945"/>
      <c r="N341" s="51"/>
      <c r="O341" s="945"/>
      <c r="P341" s="51"/>
      <c r="Q341" s="945"/>
      <c r="R341" s="945"/>
      <c r="S341" s="945"/>
      <c r="T341" s="54"/>
      <c r="U341" s="59"/>
    </row>
    <row r="342" spans="2:21" ht="15.75" x14ac:dyDescent="0.25">
      <c r="K342" s="50"/>
      <c r="L342" s="946"/>
      <c r="M342" s="945"/>
      <c r="N342" s="51"/>
      <c r="O342" s="945"/>
      <c r="P342" s="51"/>
      <c r="Q342" s="945"/>
      <c r="R342" s="945"/>
      <c r="S342" s="945"/>
      <c r="T342" s="54"/>
      <c r="U342" s="59"/>
    </row>
    <row r="343" spans="2:21" ht="15.75" x14ac:dyDescent="0.25">
      <c r="K343" s="50"/>
      <c r="L343" s="946"/>
      <c r="M343" s="945"/>
      <c r="N343" s="51"/>
      <c r="O343" s="945"/>
      <c r="P343" s="51"/>
      <c r="Q343" s="945"/>
      <c r="R343" s="945"/>
      <c r="S343" s="945"/>
      <c r="T343" s="54"/>
      <c r="U343" s="59"/>
    </row>
    <row r="344" spans="2:21" ht="15.75" x14ac:dyDescent="0.25">
      <c r="K344" s="50"/>
      <c r="L344" s="946"/>
      <c r="M344" s="945"/>
      <c r="N344" s="51"/>
      <c r="O344" s="945"/>
      <c r="P344" s="51"/>
      <c r="Q344" s="945"/>
      <c r="R344" s="945"/>
      <c r="S344" s="945"/>
      <c r="T344" s="54"/>
      <c r="U344" s="59"/>
    </row>
    <row r="345" spans="2:21" ht="15.75" x14ac:dyDescent="0.25">
      <c r="K345" s="50"/>
      <c r="L345" s="946"/>
      <c r="M345" s="945"/>
      <c r="N345" s="51"/>
      <c r="O345" s="945"/>
      <c r="P345" s="51"/>
      <c r="Q345" s="945"/>
      <c r="R345" s="945"/>
      <c r="S345" s="945"/>
      <c r="T345" s="54"/>
      <c r="U345" s="59"/>
    </row>
    <row r="346" spans="2:21" ht="15.75" x14ac:dyDescent="0.25">
      <c r="K346" s="50"/>
      <c r="L346" s="946"/>
      <c r="M346" s="945"/>
      <c r="N346" s="51"/>
      <c r="O346" s="945"/>
      <c r="P346" s="51"/>
      <c r="Q346" s="945"/>
      <c r="R346" s="945"/>
      <c r="S346" s="945"/>
      <c r="T346" s="54"/>
      <c r="U346" s="59"/>
    </row>
    <row r="347" spans="2:21" ht="15.75" x14ac:dyDescent="0.25">
      <c r="B347" s="531"/>
      <c r="C347" s="531"/>
      <c r="K347" s="50"/>
      <c r="L347" s="946"/>
      <c r="M347" s="945"/>
      <c r="N347" s="51"/>
      <c r="O347" s="945"/>
      <c r="P347" s="51"/>
      <c r="Q347" s="945"/>
      <c r="R347" s="945"/>
      <c r="S347" s="945"/>
      <c r="T347" s="54"/>
      <c r="U347" s="59"/>
    </row>
    <row r="348" spans="2:21" ht="15.75" x14ac:dyDescent="0.25">
      <c r="B348" s="530"/>
      <c r="C348" s="530"/>
      <c r="K348" s="50"/>
      <c r="L348" s="607"/>
      <c r="M348" s="56"/>
      <c r="N348" s="607"/>
      <c r="O348" s="56"/>
      <c r="P348" s="607"/>
      <c r="Q348" s="606"/>
      <c r="R348" s="56"/>
      <c r="S348" s="56"/>
      <c r="T348" s="54"/>
      <c r="U348" s="57"/>
    </row>
    <row r="349" spans="2:21" x14ac:dyDescent="0.25">
      <c r="B349" s="530"/>
      <c r="C349" s="530"/>
      <c r="K349" s="940"/>
      <c r="L349" s="940"/>
      <c r="M349" s="940"/>
      <c r="N349" s="940"/>
      <c r="O349" s="940"/>
      <c r="P349" s="940"/>
      <c r="Q349" s="940"/>
      <c r="R349" s="940"/>
      <c r="S349" s="940"/>
      <c r="T349" s="940"/>
      <c r="U349" s="940"/>
    </row>
    <row r="350" spans="2:21" x14ac:dyDescent="0.25">
      <c r="B350" s="530"/>
      <c r="C350" s="530"/>
      <c r="H350" s="936"/>
      <c r="I350" s="936"/>
      <c r="K350" s="941"/>
      <c r="L350" s="941"/>
      <c r="M350" s="941"/>
      <c r="N350" s="941"/>
      <c r="O350" s="941"/>
      <c r="P350" s="941"/>
      <c r="Q350" s="941"/>
      <c r="R350" s="941"/>
      <c r="S350" s="941"/>
      <c r="T350" s="941"/>
      <c r="U350" s="941"/>
    </row>
    <row r="351" spans="2:21" x14ac:dyDescent="0.25">
      <c r="B351" s="530"/>
      <c r="C351" s="530"/>
      <c r="K351" s="942"/>
      <c r="L351" s="942"/>
      <c r="M351" s="942"/>
      <c r="N351" s="942"/>
      <c r="O351" s="942"/>
      <c r="P351" s="942"/>
      <c r="Q351" s="942"/>
      <c r="R351" s="942"/>
      <c r="S351" s="942"/>
      <c r="T351" s="942"/>
      <c r="U351" s="942"/>
    </row>
    <row r="352" spans="2:21" x14ac:dyDescent="0.25">
      <c r="K352" s="937"/>
      <c r="L352" s="937"/>
      <c r="M352" s="937"/>
      <c r="N352" s="937"/>
      <c r="O352" s="937"/>
      <c r="P352" s="937"/>
      <c r="Q352" s="937"/>
      <c r="R352" s="937"/>
      <c r="S352" s="937"/>
      <c r="T352" s="937"/>
      <c r="U352" s="937"/>
    </row>
    <row r="353" spans="2:21" x14ac:dyDescent="0.25">
      <c r="R353" s="939"/>
      <c r="S353" s="939"/>
      <c r="T353" s="939"/>
      <c r="U353" s="939"/>
    </row>
    <row r="354" spans="2:21" x14ac:dyDescent="0.25">
      <c r="B354" s="589"/>
      <c r="R354" s="608"/>
      <c r="S354" s="608"/>
      <c r="T354" s="608"/>
      <c r="U354" s="608"/>
    </row>
    <row r="355" spans="2:21" x14ac:dyDescent="0.25">
      <c r="B355" s="589"/>
      <c r="T355" s="11"/>
      <c r="U355" s="7"/>
    </row>
    <row r="356" spans="2:21" x14ac:dyDescent="0.25">
      <c r="T356" s="11"/>
      <c r="U356" s="7"/>
    </row>
    <row r="357" spans="2:21" x14ac:dyDescent="0.25">
      <c r="T357" s="11"/>
      <c r="U357" s="7"/>
    </row>
    <row r="358" spans="2:21" x14ac:dyDescent="0.25">
      <c r="T358" s="11"/>
      <c r="U358" s="7"/>
    </row>
    <row r="359" spans="2:21" x14ac:dyDescent="0.25">
      <c r="R359" s="936"/>
      <c r="S359" s="936"/>
      <c r="T359" s="936"/>
      <c r="U359" s="936"/>
    </row>
  </sheetData>
  <mergeCells count="28">
    <mergeCell ref="A3:I3"/>
    <mergeCell ref="A1:D1"/>
    <mergeCell ref="F1:I1"/>
    <mergeCell ref="F2:I2"/>
    <mergeCell ref="A2:D2"/>
    <mergeCell ref="S321:S347"/>
    <mergeCell ref="F321:I321"/>
    <mergeCell ref="B322:D322"/>
    <mergeCell ref="F322:I322"/>
    <mergeCell ref="K349:U349"/>
    <mergeCell ref="L321:L347"/>
    <mergeCell ref="M321:M347"/>
    <mergeCell ref="O321:O347"/>
    <mergeCell ref="Q321:Q347"/>
    <mergeCell ref="R321:R347"/>
    <mergeCell ref="B326:D326"/>
    <mergeCell ref="F326:I326"/>
    <mergeCell ref="K350:U350"/>
    <mergeCell ref="K351:U351"/>
    <mergeCell ref="K352:U352"/>
    <mergeCell ref="R353:U353"/>
    <mergeCell ref="R359:U359"/>
    <mergeCell ref="A5:I5"/>
    <mergeCell ref="A7:I7"/>
    <mergeCell ref="A24:I24"/>
    <mergeCell ref="A60:I60"/>
    <mergeCell ref="H350:I350"/>
    <mergeCell ref="A320:I320"/>
  </mergeCells>
  <hyperlinks>
    <hyperlink ref="E29" r:id="rId1" display="https://napublisher.org/?ic=journal&amp;journal=5&amp;info=archive&amp;month=08-2017&amp;issue=8&amp;volume=2"/>
  </hyperlinks>
  <pageMargins left="0.45" right="0.2" top="0.25" bottom="0.25" header="0.3" footer="0.3"/>
  <pageSetup paperSize="9" orientation="landscape" verticalDpi="300" r:id="rId2"/>
  <headerFooter>
    <oddFoote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6"/>
  <sheetViews>
    <sheetView topLeftCell="A133" workbookViewId="0">
      <selection activeCell="D157" sqref="D157:D158"/>
    </sheetView>
  </sheetViews>
  <sheetFormatPr defaultRowHeight="15" x14ac:dyDescent="0.25"/>
  <cols>
    <col min="1" max="1" width="4.140625" style="1" customWidth="1"/>
    <col min="2" max="2" width="23.140625" style="1" customWidth="1"/>
    <col min="3" max="3" width="16.140625" style="1" customWidth="1"/>
    <col min="4" max="4" width="27.5703125" style="1" customWidth="1"/>
    <col min="5" max="5" width="24.7109375" style="1" customWidth="1"/>
    <col min="6" max="16384" width="9.140625" style="1"/>
  </cols>
  <sheetData>
    <row r="1" spans="1:6" ht="15.75" x14ac:dyDescent="0.25">
      <c r="A1" s="953" t="s">
        <v>0</v>
      </c>
      <c r="B1" s="953"/>
      <c r="C1" s="953"/>
      <c r="D1" s="932" t="s">
        <v>11</v>
      </c>
      <c r="E1" s="932"/>
    </row>
    <row r="2" spans="1:6" ht="16.5" x14ac:dyDescent="0.25">
      <c r="A2" s="933" t="s">
        <v>262</v>
      </c>
      <c r="B2" s="933"/>
      <c r="C2" s="933"/>
      <c r="D2" s="933" t="s">
        <v>63</v>
      </c>
      <c r="E2" s="933"/>
    </row>
    <row r="3" spans="1:6" s="2" customFormat="1" ht="42" customHeight="1" x14ac:dyDescent="0.25">
      <c r="A3" s="990" t="s">
        <v>2022</v>
      </c>
      <c r="B3" s="990"/>
      <c r="C3" s="990"/>
      <c r="D3" s="990"/>
      <c r="E3" s="990"/>
    </row>
    <row r="4" spans="1:6" s="2" customFormat="1" ht="44.25" customHeight="1" x14ac:dyDescent="0.25">
      <c r="A4" s="225" t="s">
        <v>2</v>
      </c>
      <c r="B4" s="225" t="s">
        <v>194</v>
      </c>
      <c r="C4" s="225" t="s">
        <v>195</v>
      </c>
      <c r="D4" s="226" t="s">
        <v>196</v>
      </c>
      <c r="E4" s="226" t="s">
        <v>1982</v>
      </c>
    </row>
    <row r="5" spans="1:6" s="2" customFormat="1" ht="48.75" customHeight="1" x14ac:dyDescent="0.25">
      <c r="A5" s="585">
        <v>1</v>
      </c>
      <c r="B5" s="631" t="s">
        <v>415</v>
      </c>
      <c r="C5" s="597" t="s">
        <v>1715</v>
      </c>
      <c r="D5" s="597" t="s">
        <v>1716</v>
      </c>
      <c r="E5" s="597" t="s">
        <v>1717</v>
      </c>
      <c r="F5" s="2" t="s">
        <v>1598</v>
      </c>
    </row>
    <row r="6" spans="1:6" s="2" customFormat="1" ht="48.75" customHeight="1" x14ac:dyDescent="0.25">
      <c r="A6" s="585">
        <v>2</v>
      </c>
      <c r="B6" s="631" t="s">
        <v>552</v>
      </c>
      <c r="C6" s="597" t="s">
        <v>1657</v>
      </c>
      <c r="D6" s="597" t="s">
        <v>1658</v>
      </c>
      <c r="E6" s="597" t="s">
        <v>1659</v>
      </c>
    </row>
    <row r="7" spans="1:6" s="2" customFormat="1" ht="48.75" customHeight="1" x14ac:dyDescent="0.25">
      <c r="A7" s="585">
        <v>3</v>
      </c>
      <c r="B7" s="631" t="s">
        <v>552</v>
      </c>
      <c r="C7" s="597" t="s">
        <v>1662</v>
      </c>
      <c r="D7" s="597" t="s">
        <v>1663</v>
      </c>
      <c r="E7" s="597" t="s">
        <v>1664</v>
      </c>
    </row>
    <row r="8" spans="1:6" s="2" customFormat="1" ht="48.75" customHeight="1" x14ac:dyDescent="0.25">
      <c r="A8" s="585">
        <v>4</v>
      </c>
      <c r="B8" s="631" t="s">
        <v>552</v>
      </c>
      <c r="C8" s="597" t="s">
        <v>1666</v>
      </c>
      <c r="D8" s="597" t="s">
        <v>1667</v>
      </c>
      <c r="E8" s="597" t="s">
        <v>1668</v>
      </c>
    </row>
    <row r="9" spans="1:6" s="2" customFormat="1" ht="48.75" customHeight="1" x14ac:dyDescent="0.25">
      <c r="A9" s="585">
        <v>5</v>
      </c>
      <c r="B9" s="631" t="s">
        <v>552</v>
      </c>
      <c r="C9" s="597" t="s">
        <v>1670</v>
      </c>
      <c r="D9" s="597" t="s">
        <v>1671</v>
      </c>
      <c r="E9" s="597" t="s">
        <v>1672</v>
      </c>
    </row>
    <row r="10" spans="1:6" s="2" customFormat="1" ht="48.75" customHeight="1" x14ac:dyDescent="0.25">
      <c r="A10" s="585">
        <v>6</v>
      </c>
      <c r="B10" s="631" t="s">
        <v>552</v>
      </c>
      <c r="C10" s="597" t="s">
        <v>1670</v>
      </c>
      <c r="D10" s="597" t="s">
        <v>1674</v>
      </c>
      <c r="E10" s="597" t="s">
        <v>1672</v>
      </c>
    </row>
    <row r="11" spans="1:6" s="2" customFormat="1" ht="48.75" customHeight="1" x14ac:dyDescent="0.25">
      <c r="A11" s="585">
        <v>7</v>
      </c>
      <c r="B11" s="631" t="s">
        <v>744</v>
      </c>
      <c r="C11" s="597" t="s">
        <v>1683</v>
      </c>
      <c r="D11" s="597" t="s">
        <v>1684</v>
      </c>
      <c r="E11" s="597" t="s">
        <v>1685</v>
      </c>
      <c r="F11" s="2" t="s">
        <v>1598</v>
      </c>
    </row>
    <row r="12" spans="1:6" s="2" customFormat="1" ht="48.75" customHeight="1" x14ac:dyDescent="0.25">
      <c r="A12" s="585">
        <v>8</v>
      </c>
      <c r="B12" s="584" t="s">
        <v>281</v>
      </c>
      <c r="C12" s="262" t="s">
        <v>1687</v>
      </c>
      <c r="D12" s="262" t="s">
        <v>1688</v>
      </c>
      <c r="E12" s="262" t="s">
        <v>1689</v>
      </c>
    </row>
    <row r="13" spans="1:6" s="2" customFormat="1" ht="65.25" customHeight="1" x14ac:dyDescent="0.25">
      <c r="A13" s="585">
        <v>9</v>
      </c>
      <c r="B13" s="584" t="s">
        <v>281</v>
      </c>
      <c r="C13" s="262"/>
      <c r="D13" s="262" t="s">
        <v>1772</v>
      </c>
      <c r="E13" s="262" t="s">
        <v>1765</v>
      </c>
      <c r="F13" s="2" t="s">
        <v>2210</v>
      </c>
    </row>
    <row r="14" spans="1:6" s="2" customFormat="1" ht="67.5" customHeight="1" x14ac:dyDescent="0.25">
      <c r="A14" s="585">
        <v>10</v>
      </c>
      <c r="B14" s="584" t="s">
        <v>111</v>
      </c>
      <c r="C14" s="262"/>
      <c r="D14" s="262" t="s">
        <v>1768</v>
      </c>
      <c r="E14" s="262" t="s">
        <v>1770</v>
      </c>
      <c r="F14" s="2" t="s">
        <v>1598</v>
      </c>
    </row>
    <row r="15" spans="1:6" s="2" customFormat="1" ht="66" customHeight="1" x14ac:dyDescent="0.25">
      <c r="A15" s="585">
        <v>11</v>
      </c>
      <c r="B15" s="584" t="s">
        <v>284</v>
      </c>
      <c r="C15" s="262" t="s">
        <v>1695</v>
      </c>
      <c r="D15" s="262" t="s">
        <v>1696</v>
      </c>
      <c r="E15" s="262" t="s">
        <v>1697</v>
      </c>
      <c r="F15" s="2" t="s">
        <v>1598</v>
      </c>
    </row>
    <row r="16" spans="1:6" s="2" customFormat="1" ht="48.75" customHeight="1" x14ac:dyDescent="0.25">
      <c r="A16" s="585">
        <v>12</v>
      </c>
      <c r="B16" s="262" t="s">
        <v>23</v>
      </c>
      <c r="C16" s="262" t="s">
        <v>988</v>
      </c>
      <c r="D16" s="262" t="s">
        <v>1698</v>
      </c>
      <c r="E16" s="262" t="s">
        <v>1699</v>
      </c>
    </row>
    <row r="17" spans="1:9" s="2" customFormat="1" ht="48.75" customHeight="1" x14ac:dyDescent="0.25">
      <c r="A17" s="585">
        <v>13</v>
      </c>
      <c r="B17" s="262" t="s">
        <v>716</v>
      </c>
      <c r="C17" s="262" t="s">
        <v>1489</v>
      </c>
      <c r="D17" s="262" t="s">
        <v>1709</v>
      </c>
      <c r="E17" s="262" t="s">
        <v>1710</v>
      </c>
    </row>
    <row r="18" spans="1:9" s="2" customFormat="1" ht="60" customHeight="1" x14ac:dyDescent="0.25">
      <c r="A18" s="585">
        <v>14</v>
      </c>
      <c r="B18" s="584" t="s">
        <v>216</v>
      </c>
      <c r="C18" s="262" t="s">
        <v>1736</v>
      </c>
      <c r="D18" s="262" t="s">
        <v>1737</v>
      </c>
      <c r="E18" s="262" t="s">
        <v>1738</v>
      </c>
    </row>
    <row r="19" spans="1:9" s="2" customFormat="1" ht="48.75" customHeight="1" x14ac:dyDescent="0.25">
      <c r="A19" s="585">
        <v>15</v>
      </c>
      <c r="B19" s="618" t="s">
        <v>1774</v>
      </c>
      <c r="C19" s="619" t="s">
        <v>429</v>
      </c>
      <c r="D19" s="620" t="s">
        <v>1775</v>
      </c>
      <c r="E19" s="597" t="s">
        <v>1776</v>
      </c>
    </row>
    <row r="20" spans="1:9" s="2" customFormat="1" ht="48.75" customHeight="1" x14ac:dyDescent="0.25">
      <c r="A20" s="585">
        <v>16</v>
      </c>
      <c r="B20" s="618" t="s">
        <v>429</v>
      </c>
      <c r="C20" s="619" t="s">
        <v>1774</v>
      </c>
      <c r="D20" s="620" t="s">
        <v>1775</v>
      </c>
      <c r="E20" s="597" t="s">
        <v>1776</v>
      </c>
    </row>
    <row r="21" spans="1:9" s="2" customFormat="1" ht="48.75" customHeight="1" x14ac:dyDescent="0.25">
      <c r="A21" s="585">
        <v>17</v>
      </c>
      <c r="B21" s="624" t="s">
        <v>562</v>
      </c>
      <c r="C21" s="626" t="s">
        <v>1779</v>
      </c>
      <c r="D21" s="627" t="s">
        <v>1780</v>
      </c>
      <c r="E21" s="597" t="s">
        <v>1781</v>
      </c>
    </row>
    <row r="22" spans="1:9" s="2" customFormat="1" ht="48.75" customHeight="1" x14ac:dyDescent="0.25">
      <c r="A22" s="585">
        <v>18</v>
      </c>
      <c r="B22" s="624" t="s">
        <v>562</v>
      </c>
      <c r="C22" s="629"/>
      <c r="D22" s="627" t="s">
        <v>1783</v>
      </c>
      <c r="E22" s="597" t="s">
        <v>718</v>
      </c>
    </row>
    <row r="23" spans="1:9" s="2" customFormat="1" ht="48.75" customHeight="1" x14ac:dyDescent="0.25">
      <c r="A23" s="585">
        <v>19</v>
      </c>
      <c r="B23" s="624" t="s">
        <v>841</v>
      </c>
      <c r="C23" s="626"/>
      <c r="D23" s="627" t="s">
        <v>1785</v>
      </c>
      <c r="E23" s="597" t="s">
        <v>1786</v>
      </c>
    </row>
    <row r="24" spans="1:9" s="2" customFormat="1" ht="48.75" customHeight="1" x14ac:dyDescent="0.25">
      <c r="A24" s="585">
        <v>20</v>
      </c>
      <c r="B24" s="624" t="s">
        <v>841</v>
      </c>
      <c r="C24" s="630" t="s">
        <v>100</v>
      </c>
      <c r="D24" s="627" t="s">
        <v>1787</v>
      </c>
      <c r="E24" s="597" t="s">
        <v>1788</v>
      </c>
    </row>
    <row r="25" spans="1:9" s="2" customFormat="1" ht="48.75" customHeight="1" x14ac:dyDescent="0.25">
      <c r="A25" s="585">
        <v>21</v>
      </c>
      <c r="B25" s="631" t="s">
        <v>1542</v>
      </c>
      <c r="C25" s="626" t="s">
        <v>1789</v>
      </c>
      <c r="D25" s="627" t="s">
        <v>1790</v>
      </c>
      <c r="E25" s="597" t="s">
        <v>1791</v>
      </c>
    </row>
    <row r="26" spans="1:9" s="2" customFormat="1" ht="77.25" customHeight="1" x14ac:dyDescent="0.25">
      <c r="A26" s="585">
        <v>22</v>
      </c>
      <c r="B26" s="631" t="s">
        <v>1793</v>
      </c>
      <c r="C26" s="619" t="s">
        <v>1794</v>
      </c>
      <c r="D26" s="632" t="s">
        <v>1795</v>
      </c>
      <c r="E26" s="633" t="s">
        <v>1796</v>
      </c>
    </row>
    <row r="27" spans="1:9" s="2" customFormat="1" ht="58.5" customHeight="1" x14ac:dyDescent="0.25">
      <c r="A27" s="585">
        <v>23</v>
      </c>
      <c r="B27" s="636" t="s">
        <v>552</v>
      </c>
      <c r="C27" s="637"/>
      <c r="D27" s="638" t="s">
        <v>1801</v>
      </c>
      <c r="E27" s="639" t="s">
        <v>1802</v>
      </c>
    </row>
    <row r="28" spans="1:9" s="2" customFormat="1" ht="58.5" customHeight="1" x14ac:dyDescent="0.25">
      <c r="A28" s="585">
        <v>24</v>
      </c>
      <c r="B28" s="643" t="s">
        <v>552</v>
      </c>
      <c r="C28" s="637"/>
      <c r="D28" s="638" t="s">
        <v>1804</v>
      </c>
      <c r="E28" s="639" t="s">
        <v>1805</v>
      </c>
    </row>
    <row r="29" spans="1:9" s="2" customFormat="1" ht="96" customHeight="1" x14ac:dyDescent="0.25">
      <c r="A29" s="585">
        <v>25</v>
      </c>
      <c r="B29" s="644" t="s">
        <v>116</v>
      </c>
      <c r="C29" s="645"/>
      <c r="D29" s="597" t="s">
        <v>1977</v>
      </c>
      <c r="E29" s="597" t="s">
        <v>1809</v>
      </c>
      <c r="H29" s="740"/>
      <c r="I29" s="740"/>
    </row>
    <row r="30" spans="1:9" s="2" customFormat="1" ht="96" customHeight="1" x14ac:dyDescent="0.25">
      <c r="A30" s="585">
        <v>26</v>
      </c>
      <c r="B30" s="644" t="s">
        <v>116</v>
      </c>
      <c r="C30" s="645"/>
      <c r="D30" s="738" t="s">
        <v>1812</v>
      </c>
      <c r="E30" s="738" t="s">
        <v>1813</v>
      </c>
      <c r="H30" s="740"/>
      <c r="I30" s="740"/>
    </row>
    <row r="31" spans="1:9" s="2" customFormat="1" ht="96" customHeight="1" x14ac:dyDescent="0.25">
      <c r="A31" s="585">
        <v>27</v>
      </c>
      <c r="B31" s="618" t="s">
        <v>672</v>
      </c>
      <c r="C31" s="736"/>
      <c r="D31" s="736" t="s">
        <v>1875</v>
      </c>
      <c r="E31" s="736" t="s">
        <v>1876</v>
      </c>
      <c r="H31" s="740"/>
      <c r="I31" s="740"/>
    </row>
    <row r="32" spans="1:9" s="742" customFormat="1" ht="43.5" customHeight="1" x14ac:dyDescent="0.25">
      <c r="A32" s="585">
        <v>28</v>
      </c>
      <c r="B32" s="209" t="s">
        <v>1599</v>
      </c>
      <c r="C32" s="209" t="s">
        <v>1601</v>
      </c>
      <c r="D32" s="219" t="s">
        <v>1602</v>
      </c>
      <c r="E32" s="219" t="s">
        <v>191</v>
      </c>
    </row>
    <row r="33" spans="1:5" s="742" customFormat="1" ht="43.5" customHeight="1" x14ac:dyDescent="0.25">
      <c r="A33" s="585">
        <v>29</v>
      </c>
      <c r="B33" s="209" t="s">
        <v>318</v>
      </c>
      <c r="C33" s="209" t="s">
        <v>873</v>
      </c>
      <c r="D33" s="219" t="s">
        <v>1604</v>
      </c>
      <c r="E33" s="219" t="s">
        <v>1166</v>
      </c>
    </row>
    <row r="34" spans="1:5" s="742" customFormat="1" ht="43.5" customHeight="1" x14ac:dyDescent="0.25">
      <c r="A34" s="585">
        <v>30</v>
      </c>
      <c r="B34" s="209" t="s">
        <v>1613</v>
      </c>
      <c r="C34" s="209"/>
      <c r="D34" s="219" t="s">
        <v>1614</v>
      </c>
      <c r="E34" s="219" t="s">
        <v>191</v>
      </c>
    </row>
    <row r="35" spans="1:5" s="742" customFormat="1" ht="43.5" customHeight="1" x14ac:dyDescent="0.25">
      <c r="A35" s="585">
        <v>31</v>
      </c>
      <c r="B35" s="209" t="s">
        <v>1178</v>
      </c>
      <c r="C35" s="209" t="s">
        <v>1381</v>
      </c>
      <c r="D35" s="219" t="s">
        <v>1616</v>
      </c>
      <c r="E35" s="219" t="s">
        <v>191</v>
      </c>
    </row>
    <row r="36" spans="1:5" s="742" customFormat="1" ht="43.5" customHeight="1" x14ac:dyDescent="0.25">
      <c r="A36" s="585">
        <v>32</v>
      </c>
      <c r="B36" s="209" t="s">
        <v>1140</v>
      </c>
      <c r="C36" s="219" t="s">
        <v>1617</v>
      </c>
      <c r="D36" s="219" t="s">
        <v>1618</v>
      </c>
      <c r="E36" s="219" t="s">
        <v>191</v>
      </c>
    </row>
    <row r="37" spans="1:5" s="742" customFormat="1" ht="43.5" customHeight="1" x14ac:dyDescent="0.25">
      <c r="A37" s="585">
        <v>33</v>
      </c>
      <c r="B37" s="209" t="s">
        <v>1184</v>
      </c>
      <c r="C37" s="209" t="s">
        <v>957</v>
      </c>
      <c r="D37" s="219" t="s">
        <v>1619</v>
      </c>
      <c r="E37" s="219" t="s">
        <v>1620</v>
      </c>
    </row>
    <row r="38" spans="1:5" s="742" customFormat="1" ht="43.5" customHeight="1" x14ac:dyDescent="0.25">
      <c r="A38" s="585">
        <v>34</v>
      </c>
      <c r="B38" s="209" t="s">
        <v>959</v>
      </c>
      <c r="C38" s="209" t="s">
        <v>333</v>
      </c>
      <c r="D38" s="219" t="s">
        <v>1621</v>
      </c>
      <c r="E38" s="219" t="s">
        <v>1622</v>
      </c>
    </row>
    <row r="39" spans="1:5" s="742" customFormat="1" ht="43.5" customHeight="1" x14ac:dyDescent="0.25">
      <c r="A39" s="585">
        <v>35</v>
      </c>
      <c r="B39" s="209" t="s">
        <v>162</v>
      </c>
      <c r="C39" s="209"/>
      <c r="D39" s="219" t="s">
        <v>1623</v>
      </c>
      <c r="E39" s="219" t="s">
        <v>1624</v>
      </c>
    </row>
    <row r="40" spans="1:5" s="742" customFormat="1" ht="43.5" customHeight="1" x14ac:dyDescent="0.25">
      <c r="A40" s="585">
        <v>36</v>
      </c>
      <c r="B40" s="209" t="s">
        <v>1625</v>
      </c>
      <c r="C40" s="209" t="s">
        <v>1626</v>
      </c>
      <c r="D40" s="219" t="s">
        <v>1627</v>
      </c>
      <c r="E40" s="219" t="s">
        <v>1628</v>
      </c>
    </row>
    <row r="41" spans="1:5" s="742" customFormat="1" ht="43.5" customHeight="1" x14ac:dyDescent="0.25">
      <c r="A41" s="585">
        <v>37</v>
      </c>
      <c r="B41" s="209" t="s">
        <v>1630</v>
      </c>
      <c r="C41" s="209" t="s">
        <v>295</v>
      </c>
      <c r="D41" s="219" t="s">
        <v>1631</v>
      </c>
      <c r="E41" s="219" t="s">
        <v>1628</v>
      </c>
    </row>
    <row r="42" spans="1:5" s="742" customFormat="1" ht="43.5" customHeight="1" x14ac:dyDescent="0.25">
      <c r="A42" s="585">
        <v>38</v>
      </c>
      <c r="B42" s="209" t="s">
        <v>862</v>
      </c>
      <c r="C42" s="209" t="s">
        <v>1640</v>
      </c>
      <c r="D42" s="219" t="s">
        <v>1641</v>
      </c>
      <c r="E42" s="219" t="s">
        <v>1642</v>
      </c>
    </row>
    <row r="43" spans="1:5" s="742" customFormat="1" ht="43.5" customHeight="1" x14ac:dyDescent="0.25">
      <c r="A43" s="585">
        <v>39</v>
      </c>
      <c r="B43" s="209" t="s">
        <v>292</v>
      </c>
      <c r="C43" s="219" t="s">
        <v>1644</v>
      </c>
      <c r="D43" s="219" t="s">
        <v>1645</v>
      </c>
      <c r="E43" s="219" t="s">
        <v>1646</v>
      </c>
    </row>
    <row r="44" spans="1:5" s="742" customFormat="1" ht="59.25" customHeight="1" x14ac:dyDescent="0.25">
      <c r="A44" s="585">
        <v>40</v>
      </c>
      <c r="B44" s="219" t="s">
        <v>1675</v>
      </c>
      <c r="C44" s="209" t="s">
        <v>1376</v>
      </c>
      <c r="D44" s="219" t="s">
        <v>1676</v>
      </c>
      <c r="E44" s="219" t="s">
        <v>1677</v>
      </c>
    </row>
    <row r="45" spans="1:5" s="742" customFormat="1" ht="59.25" customHeight="1" x14ac:dyDescent="0.25">
      <c r="A45" s="585">
        <v>41</v>
      </c>
      <c r="B45" s="209" t="s">
        <v>1571</v>
      </c>
      <c r="C45" s="209"/>
      <c r="D45" s="219" t="s">
        <v>1678</v>
      </c>
      <c r="E45" s="219" t="s">
        <v>1679</v>
      </c>
    </row>
    <row r="46" spans="1:5" s="742" customFormat="1" ht="41.25" customHeight="1" x14ac:dyDescent="0.25">
      <c r="A46" s="585">
        <v>42</v>
      </c>
      <c r="B46" s="209" t="s">
        <v>1571</v>
      </c>
      <c r="C46" s="209"/>
      <c r="D46" s="219" t="s">
        <v>1681</v>
      </c>
      <c r="E46" s="219" t="s">
        <v>1682</v>
      </c>
    </row>
    <row r="47" spans="1:5" s="742" customFormat="1" ht="46.5" customHeight="1" x14ac:dyDescent="0.25">
      <c r="A47" s="585">
        <v>43</v>
      </c>
      <c r="B47" s="209" t="s">
        <v>807</v>
      </c>
      <c r="C47" s="219" t="s">
        <v>1704</v>
      </c>
      <c r="D47" s="219" t="s">
        <v>1705</v>
      </c>
      <c r="E47" s="219" t="s">
        <v>1706</v>
      </c>
    </row>
    <row r="48" spans="1:5" s="742" customFormat="1" ht="46.5" customHeight="1" x14ac:dyDescent="0.25">
      <c r="A48" s="585">
        <v>44</v>
      </c>
      <c r="B48" s="209" t="s">
        <v>1406</v>
      </c>
      <c r="C48" s="219" t="s">
        <v>1200</v>
      </c>
      <c r="D48" s="219" t="s">
        <v>1707</v>
      </c>
      <c r="E48" s="219" t="s">
        <v>1708</v>
      </c>
    </row>
    <row r="49" spans="1:5" s="742" customFormat="1" ht="46.5" customHeight="1" x14ac:dyDescent="0.25">
      <c r="A49" s="585">
        <v>45</v>
      </c>
      <c r="B49" s="209" t="s">
        <v>182</v>
      </c>
      <c r="C49" s="219" t="s">
        <v>306</v>
      </c>
      <c r="D49" s="219" t="s">
        <v>1713</v>
      </c>
      <c r="E49" s="219" t="s">
        <v>1714</v>
      </c>
    </row>
    <row r="50" spans="1:5" s="742" customFormat="1" ht="46.5" customHeight="1" x14ac:dyDescent="0.25">
      <c r="A50" s="585">
        <v>46</v>
      </c>
      <c r="B50" s="209" t="s">
        <v>1171</v>
      </c>
      <c r="C50" s="219" t="s">
        <v>950</v>
      </c>
      <c r="D50" s="219" t="s">
        <v>1719</v>
      </c>
      <c r="E50" s="219" t="s">
        <v>1703</v>
      </c>
    </row>
    <row r="51" spans="1:5" s="742" customFormat="1" ht="46.5" customHeight="1" x14ac:dyDescent="0.25">
      <c r="A51" s="585">
        <v>47</v>
      </c>
      <c r="B51" s="209" t="s">
        <v>86</v>
      </c>
      <c r="C51" s="209" t="s">
        <v>300</v>
      </c>
      <c r="D51" s="219" t="s">
        <v>1726</v>
      </c>
      <c r="E51" s="219" t="s">
        <v>1727</v>
      </c>
    </row>
    <row r="52" spans="1:5" s="742" customFormat="1" ht="46.5" customHeight="1" x14ac:dyDescent="0.25">
      <c r="A52" s="585">
        <v>48</v>
      </c>
      <c r="B52" s="209" t="s">
        <v>1299</v>
      </c>
      <c r="C52" s="209" t="s">
        <v>1733</v>
      </c>
      <c r="D52" s="219" t="s">
        <v>1734</v>
      </c>
      <c r="E52" s="219" t="s">
        <v>1735</v>
      </c>
    </row>
    <row r="53" spans="1:5" s="742" customFormat="1" ht="57" customHeight="1" x14ac:dyDescent="0.25">
      <c r="A53" s="585">
        <v>49</v>
      </c>
      <c r="B53" s="209" t="s">
        <v>572</v>
      </c>
      <c r="C53" s="578" t="s">
        <v>1814</v>
      </c>
      <c r="D53" s="369" t="s">
        <v>1815</v>
      </c>
      <c r="E53" s="262" t="s">
        <v>1816</v>
      </c>
    </row>
    <row r="54" spans="1:5" s="742" customFormat="1" ht="57" customHeight="1" x14ac:dyDescent="0.25">
      <c r="A54" s="585">
        <v>50</v>
      </c>
      <c r="B54" s="647" t="s">
        <v>1817</v>
      </c>
      <c r="C54" s="648" t="s">
        <v>1818</v>
      </c>
      <c r="D54" s="369" t="s">
        <v>1819</v>
      </c>
      <c r="E54" s="262" t="s">
        <v>1820</v>
      </c>
    </row>
    <row r="55" spans="1:5" s="742" customFormat="1" ht="57" customHeight="1" x14ac:dyDescent="0.25">
      <c r="A55" s="585">
        <v>51</v>
      </c>
      <c r="B55" s="647" t="s">
        <v>1817</v>
      </c>
      <c r="C55" s="648" t="s">
        <v>1821</v>
      </c>
      <c r="D55" s="369" t="s">
        <v>1822</v>
      </c>
      <c r="E55" s="262" t="s">
        <v>1823</v>
      </c>
    </row>
    <row r="56" spans="1:5" s="742" customFormat="1" ht="57" customHeight="1" x14ac:dyDescent="0.25">
      <c r="A56" s="585">
        <v>52</v>
      </c>
      <c r="B56" s="649" t="s">
        <v>1828</v>
      </c>
      <c r="C56" s="652" t="s">
        <v>1829</v>
      </c>
      <c r="D56" s="653" t="s">
        <v>1830</v>
      </c>
      <c r="E56" s="654" t="s">
        <v>1831</v>
      </c>
    </row>
    <row r="57" spans="1:5" s="742" customFormat="1" ht="57" customHeight="1" x14ac:dyDescent="0.25">
      <c r="A57" s="585">
        <v>53</v>
      </c>
      <c r="B57" s="649" t="s">
        <v>1829</v>
      </c>
      <c r="C57" s="652" t="s">
        <v>1828</v>
      </c>
      <c r="D57" s="653" t="s">
        <v>1830</v>
      </c>
      <c r="E57" s="654" t="s">
        <v>1831</v>
      </c>
    </row>
    <row r="58" spans="1:5" s="742" customFormat="1" ht="57" customHeight="1" x14ac:dyDescent="0.25">
      <c r="A58" s="585">
        <v>54</v>
      </c>
      <c r="B58" s="209" t="s">
        <v>1833</v>
      </c>
      <c r="C58" s="655" t="s">
        <v>1817</v>
      </c>
      <c r="D58" s="374" t="s">
        <v>1822</v>
      </c>
      <c r="E58" s="262" t="s">
        <v>1205</v>
      </c>
    </row>
    <row r="59" spans="1:5" s="742" customFormat="1" ht="57" customHeight="1" x14ac:dyDescent="0.25">
      <c r="A59" s="585">
        <v>55</v>
      </c>
      <c r="B59" s="210" t="s">
        <v>1554</v>
      </c>
      <c r="C59" s="655" t="s">
        <v>1834</v>
      </c>
      <c r="D59" s="374" t="s">
        <v>1835</v>
      </c>
      <c r="E59" s="262" t="s">
        <v>1836</v>
      </c>
    </row>
    <row r="60" spans="1:5" s="742" customFormat="1" ht="57" customHeight="1" x14ac:dyDescent="0.25">
      <c r="A60" s="585">
        <v>56</v>
      </c>
      <c r="B60" s="649" t="s">
        <v>580</v>
      </c>
      <c r="C60" s="656" t="s">
        <v>1837</v>
      </c>
      <c r="D60" s="657" t="s">
        <v>1838</v>
      </c>
      <c r="E60" s="657" t="s">
        <v>1839</v>
      </c>
    </row>
    <row r="61" spans="1:5" s="742" customFormat="1" ht="57" customHeight="1" x14ac:dyDescent="0.25">
      <c r="A61" s="585">
        <v>57</v>
      </c>
      <c r="B61" s="649" t="s">
        <v>501</v>
      </c>
      <c r="C61" s="656" t="s">
        <v>1840</v>
      </c>
      <c r="D61" s="657" t="s">
        <v>1841</v>
      </c>
      <c r="E61" s="657" t="s">
        <v>1842</v>
      </c>
    </row>
    <row r="62" spans="1:5" s="742" customFormat="1" ht="57" customHeight="1" x14ac:dyDescent="0.25">
      <c r="A62" s="585">
        <v>58</v>
      </c>
      <c r="B62" s="661" t="s">
        <v>298</v>
      </c>
      <c r="C62" s="656"/>
      <c r="D62" s="662" t="s">
        <v>1843</v>
      </c>
      <c r="E62" s="657" t="s">
        <v>1844</v>
      </c>
    </row>
    <row r="63" spans="1:5" s="742" customFormat="1" ht="57" customHeight="1" x14ac:dyDescent="0.25">
      <c r="A63" s="585">
        <v>59</v>
      </c>
      <c r="B63" s="661" t="s">
        <v>298</v>
      </c>
      <c r="C63" s="656"/>
      <c r="D63" s="657" t="s">
        <v>1846</v>
      </c>
      <c r="E63" s="657" t="s">
        <v>1844</v>
      </c>
    </row>
    <row r="64" spans="1:5" s="742" customFormat="1" ht="57" customHeight="1" x14ac:dyDescent="0.25">
      <c r="A64" s="585">
        <v>60</v>
      </c>
      <c r="B64" s="661" t="s">
        <v>298</v>
      </c>
      <c r="C64" s="656"/>
      <c r="D64" s="662" t="s">
        <v>1848</v>
      </c>
      <c r="E64" s="657" t="s">
        <v>1844</v>
      </c>
    </row>
    <row r="65" spans="1:5" s="742" customFormat="1" ht="57" customHeight="1" x14ac:dyDescent="0.25">
      <c r="A65" s="585">
        <v>61</v>
      </c>
      <c r="B65" s="661" t="s">
        <v>218</v>
      </c>
      <c r="C65" s="656" t="s">
        <v>278</v>
      </c>
      <c r="D65" s="656" t="s">
        <v>1850</v>
      </c>
      <c r="E65" s="656" t="s">
        <v>1851</v>
      </c>
    </row>
    <row r="66" spans="1:5" s="742" customFormat="1" ht="57" customHeight="1" x14ac:dyDescent="0.25">
      <c r="A66" s="585">
        <v>62</v>
      </c>
      <c r="B66" s="661" t="s">
        <v>685</v>
      </c>
      <c r="C66" s="656" t="s">
        <v>1852</v>
      </c>
      <c r="D66" s="656" t="s">
        <v>1853</v>
      </c>
      <c r="E66" s="657" t="s">
        <v>1844</v>
      </c>
    </row>
    <row r="67" spans="1:5" s="742" customFormat="1" ht="57" customHeight="1" x14ac:dyDescent="0.25">
      <c r="A67" s="585">
        <v>63</v>
      </c>
      <c r="B67" s="661" t="s">
        <v>599</v>
      </c>
      <c r="C67" s="656" t="s">
        <v>1854</v>
      </c>
      <c r="D67" s="656" t="s">
        <v>1855</v>
      </c>
      <c r="E67" s="657" t="s">
        <v>1844</v>
      </c>
    </row>
    <row r="68" spans="1:5" s="742" customFormat="1" ht="57" customHeight="1" x14ac:dyDescent="0.25">
      <c r="A68" s="585">
        <v>64</v>
      </c>
      <c r="B68" s="664" t="s">
        <v>1184</v>
      </c>
      <c r="C68" s="666" t="s">
        <v>1856</v>
      </c>
      <c r="D68" s="666" t="s">
        <v>1857</v>
      </c>
      <c r="E68" s="666" t="s">
        <v>1858</v>
      </c>
    </row>
    <row r="69" spans="1:5" s="742" customFormat="1" ht="57" customHeight="1" x14ac:dyDescent="0.25">
      <c r="A69" s="585">
        <v>65</v>
      </c>
      <c r="B69" s="661" t="s">
        <v>731</v>
      </c>
      <c r="C69" s="656" t="s">
        <v>1860</v>
      </c>
      <c r="D69" s="656" t="s">
        <v>1861</v>
      </c>
      <c r="E69" s="656" t="s">
        <v>1862</v>
      </c>
    </row>
    <row r="70" spans="1:5" s="742" customFormat="1" ht="57" customHeight="1" x14ac:dyDescent="0.25">
      <c r="A70" s="585">
        <v>66</v>
      </c>
      <c r="B70" s="649" t="s">
        <v>1864</v>
      </c>
      <c r="C70" s="656" t="s">
        <v>1866</v>
      </c>
      <c r="D70" s="657" t="s">
        <v>1867</v>
      </c>
      <c r="E70" s="657" t="s">
        <v>1868</v>
      </c>
    </row>
    <row r="71" spans="1:5" s="742" customFormat="1" ht="57" customHeight="1" x14ac:dyDescent="0.25">
      <c r="A71" s="585">
        <v>67</v>
      </c>
      <c r="B71" s="649" t="s">
        <v>1866</v>
      </c>
      <c r="C71" s="668" t="s">
        <v>1869</v>
      </c>
      <c r="D71" s="657" t="s">
        <v>1870</v>
      </c>
      <c r="E71" s="657" t="s">
        <v>1871</v>
      </c>
    </row>
    <row r="72" spans="1:5" s="742" customFormat="1" ht="57" customHeight="1" x14ac:dyDescent="0.25">
      <c r="A72" s="585">
        <v>68</v>
      </c>
      <c r="B72" s="649" t="s">
        <v>824</v>
      </c>
      <c r="C72" s="656"/>
      <c r="D72" s="656" t="s">
        <v>1872</v>
      </c>
      <c r="E72" s="657" t="s">
        <v>1873</v>
      </c>
    </row>
    <row r="73" spans="1:5" s="742" customFormat="1" ht="57" customHeight="1" x14ac:dyDescent="0.25">
      <c r="A73" s="585">
        <v>69</v>
      </c>
      <c r="B73" s="210" t="s">
        <v>233</v>
      </c>
      <c r="C73" s="578"/>
      <c r="D73" s="219" t="s">
        <v>1878</v>
      </c>
      <c r="E73" s="592" t="s">
        <v>1879</v>
      </c>
    </row>
    <row r="74" spans="1:5" s="742" customFormat="1" ht="57" customHeight="1" x14ac:dyDescent="0.25">
      <c r="A74" s="585">
        <v>70</v>
      </c>
      <c r="B74" s="210" t="s">
        <v>233</v>
      </c>
      <c r="C74" s="670" t="s">
        <v>198</v>
      </c>
      <c r="D74" s="671" t="s">
        <v>1880</v>
      </c>
      <c r="E74" s="654" t="s">
        <v>290</v>
      </c>
    </row>
    <row r="75" spans="1:5" s="742" customFormat="1" ht="57" customHeight="1" x14ac:dyDescent="0.25">
      <c r="A75" s="585">
        <v>71</v>
      </c>
      <c r="B75" s="210" t="s">
        <v>629</v>
      </c>
      <c r="C75" s="674" t="s">
        <v>1881</v>
      </c>
      <c r="D75" s="674" t="s">
        <v>1882</v>
      </c>
      <c r="E75" s="674" t="s">
        <v>1883</v>
      </c>
    </row>
    <row r="76" spans="1:5" s="742" customFormat="1" ht="57" customHeight="1" x14ac:dyDescent="0.25">
      <c r="A76" s="585">
        <v>72</v>
      </c>
      <c r="B76" s="210" t="s">
        <v>1288</v>
      </c>
      <c r="C76" s="670" t="s">
        <v>1884</v>
      </c>
      <c r="D76" s="670" t="s">
        <v>1885</v>
      </c>
      <c r="E76" s="654" t="s">
        <v>1886</v>
      </c>
    </row>
    <row r="77" spans="1:5" s="742" customFormat="1" ht="57" customHeight="1" x14ac:dyDescent="0.25">
      <c r="A77" s="585">
        <v>73</v>
      </c>
      <c r="B77" s="210" t="s">
        <v>1063</v>
      </c>
      <c r="C77" s="262" t="s">
        <v>702</v>
      </c>
      <c r="D77" s="673" t="s">
        <v>1888</v>
      </c>
      <c r="E77" s="676" t="s">
        <v>874</v>
      </c>
    </row>
    <row r="78" spans="1:5" s="742" customFormat="1" ht="57" customHeight="1" x14ac:dyDescent="0.25">
      <c r="A78" s="585">
        <v>74</v>
      </c>
      <c r="B78" s="210" t="s">
        <v>1063</v>
      </c>
      <c r="C78" s="670" t="s">
        <v>1890</v>
      </c>
      <c r="D78" s="673" t="s">
        <v>1891</v>
      </c>
      <c r="E78" s="654" t="s">
        <v>201</v>
      </c>
    </row>
    <row r="79" spans="1:5" s="742" customFormat="1" ht="57" customHeight="1" x14ac:dyDescent="0.25">
      <c r="A79" s="585">
        <v>75</v>
      </c>
      <c r="B79" s="679" t="s">
        <v>1252</v>
      </c>
      <c r="C79" s="670" t="s">
        <v>1893</v>
      </c>
      <c r="D79" s="670" t="s">
        <v>1894</v>
      </c>
      <c r="E79" s="654" t="s">
        <v>1895</v>
      </c>
    </row>
    <row r="80" spans="1:5" s="742" customFormat="1" ht="57" customHeight="1" x14ac:dyDescent="0.25">
      <c r="A80" s="585">
        <v>76</v>
      </c>
      <c r="B80" s="679" t="s">
        <v>1896</v>
      </c>
      <c r="C80" s="587" t="s">
        <v>1897</v>
      </c>
      <c r="D80" s="587" t="s">
        <v>1898</v>
      </c>
      <c r="E80" s="587" t="s">
        <v>1899</v>
      </c>
    </row>
    <row r="81" spans="1:5" s="742" customFormat="1" ht="57" customHeight="1" x14ac:dyDescent="0.25">
      <c r="A81" s="585">
        <v>77</v>
      </c>
      <c r="B81" s="679" t="s">
        <v>1901</v>
      </c>
      <c r="C81" s="587" t="s">
        <v>446</v>
      </c>
      <c r="D81" s="587" t="s">
        <v>1902</v>
      </c>
      <c r="E81" s="587" t="s">
        <v>1904</v>
      </c>
    </row>
    <row r="82" spans="1:5" s="742" customFormat="1" ht="57" customHeight="1" x14ac:dyDescent="0.25">
      <c r="A82" s="585">
        <v>78</v>
      </c>
      <c r="B82" s="679" t="s">
        <v>1901</v>
      </c>
      <c r="C82" s="174"/>
      <c r="D82" s="587" t="s">
        <v>1906</v>
      </c>
      <c r="E82" s="587" t="s">
        <v>1907</v>
      </c>
    </row>
    <row r="83" spans="1:5" s="742" customFormat="1" ht="57" customHeight="1" x14ac:dyDescent="0.25">
      <c r="A83" s="585">
        <v>79</v>
      </c>
      <c r="B83" s="679" t="s">
        <v>1893</v>
      </c>
      <c r="C83" s="587" t="s">
        <v>1252</v>
      </c>
      <c r="D83" s="681" t="s">
        <v>1909</v>
      </c>
      <c r="E83" s="587" t="s">
        <v>1910</v>
      </c>
    </row>
    <row r="84" spans="1:5" s="742" customFormat="1" ht="57" customHeight="1" x14ac:dyDescent="0.25">
      <c r="A84" s="585">
        <v>80</v>
      </c>
      <c r="B84" s="679" t="s">
        <v>1911</v>
      </c>
      <c r="C84" s="174"/>
      <c r="D84" s="681" t="s">
        <v>1912</v>
      </c>
      <c r="E84" s="681" t="s">
        <v>1913</v>
      </c>
    </row>
    <row r="85" spans="1:5" s="742" customFormat="1" ht="57" customHeight="1" x14ac:dyDescent="0.25">
      <c r="A85" s="585">
        <v>81</v>
      </c>
      <c r="B85" s="679" t="s">
        <v>1911</v>
      </c>
      <c r="C85" s="174" t="s">
        <v>1901</v>
      </c>
      <c r="D85" s="681" t="s">
        <v>1914</v>
      </c>
      <c r="E85" s="681" t="s">
        <v>1915</v>
      </c>
    </row>
    <row r="86" spans="1:5" s="742" customFormat="1" ht="57" customHeight="1" x14ac:dyDescent="0.25">
      <c r="A86" s="585">
        <v>82</v>
      </c>
      <c r="B86" s="679" t="s">
        <v>1916</v>
      </c>
      <c r="C86" s="683" t="s">
        <v>1917</v>
      </c>
      <c r="D86" s="684" t="s">
        <v>1918</v>
      </c>
      <c r="E86" s="685" t="s">
        <v>290</v>
      </c>
    </row>
    <row r="87" spans="1:5" s="742" customFormat="1" ht="57" customHeight="1" x14ac:dyDescent="0.25">
      <c r="A87" s="585">
        <v>83</v>
      </c>
      <c r="B87" s="679" t="s">
        <v>1884</v>
      </c>
      <c r="C87" s="683" t="s">
        <v>1288</v>
      </c>
      <c r="D87" s="687" t="s">
        <v>1919</v>
      </c>
      <c r="E87" s="685" t="s">
        <v>1920</v>
      </c>
    </row>
    <row r="88" spans="1:5" s="742" customFormat="1" ht="57" customHeight="1" x14ac:dyDescent="0.25">
      <c r="A88" s="585">
        <v>84</v>
      </c>
      <c r="B88" s="679" t="s">
        <v>985</v>
      </c>
      <c r="C88" s="688" t="s">
        <v>1921</v>
      </c>
      <c r="D88" s="688" t="s">
        <v>1922</v>
      </c>
      <c r="E88" s="689" t="s">
        <v>741</v>
      </c>
    </row>
    <row r="89" spans="1:5" s="742" customFormat="1" ht="57" customHeight="1" x14ac:dyDescent="0.25">
      <c r="A89" s="585">
        <v>85</v>
      </c>
      <c r="B89" s="679" t="s">
        <v>1100</v>
      </c>
      <c r="C89" s="690" t="s">
        <v>244</v>
      </c>
      <c r="D89" s="690" t="s">
        <v>1923</v>
      </c>
      <c r="E89" s="685" t="s">
        <v>1166</v>
      </c>
    </row>
    <row r="90" spans="1:5" s="742" customFormat="1" ht="57" customHeight="1" x14ac:dyDescent="0.25">
      <c r="A90" s="585">
        <v>86</v>
      </c>
      <c r="B90" s="679" t="s">
        <v>244</v>
      </c>
      <c r="C90" s="690" t="s">
        <v>1100</v>
      </c>
      <c r="D90" s="690" t="s">
        <v>1923</v>
      </c>
      <c r="E90" s="685" t="s">
        <v>1166</v>
      </c>
    </row>
    <row r="91" spans="1:5" s="742" customFormat="1" ht="57" customHeight="1" x14ac:dyDescent="0.25">
      <c r="A91" s="585">
        <v>87</v>
      </c>
      <c r="B91" s="679" t="s">
        <v>1079</v>
      </c>
      <c r="C91" s="692" t="s">
        <v>1924</v>
      </c>
      <c r="D91" s="693" t="s">
        <v>1925</v>
      </c>
      <c r="E91" s="694" t="s">
        <v>1166</v>
      </c>
    </row>
    <row r="92" spans="1:5" s="742" customFormat="1" ht="57" customHeight="1" x14ac:dyDescent="0.25">
      <c r="A92" s="585">
        <v>88</v>
      </c>
      <c r="B92" s="679" t="s">
        <v>975</v>
      </c>
      <c r="C92" s="692" t="s">
        <v>1927</v>
      </c>
      <c r="D92" s="695" t="s">
        <v>1928</v>
      </c>
      <c r="E92" s="694" t="s">
        <v>1929</v>
      </c>
    </row>
    <row r="93" spans="1:5" s="742" customFormat="1" ht="57" customHeight="1" x14ac:dyDescent="0.25">
      <c r="A93" s="585">
        <v>89</v>
      </c>
      <c r="B93" s="679" t="s">
        <v>516</v>
      </c>
      <c r="C93" s="698" t="s">
        <v>176</v>
      </c>
      <c r="D93" s="699" t="s">
        <v>1930</v>
      </c>
      <c r="E93" s="698" t="s">
        <v>1931</v>
      </c>
    </row>
    <row r="94" spans="1:5" s="742" customFormat="1" ht="57" customHeight="1" x14ac:dyDescent="0.25">
      <c r="A94" s="585">
        <v>90</v>
      </c>
      <c r="B94" s="679" t="s">
        <v>176</v>
      </c>
      <c r="C94" s="700" t="s">
        <v>516</v>
      </c>
      <c r="D94" s="700" t="s">
        <v>1930</v>
      </c>
      <c r="E94" s="299" t="s">
        <v>1166</v>
      </c>
    </row>
    <row r="95" spans="1:5" s="742" customFormat="1" ht="57" customHeight="1" x14ac:dyDescent="0.25">
      <c r="A95" s="585">
        <v>91</v>
      </c>
      <c r="B95" s="679" t="s">
        <v>903</v>
      </c>
      <c r="C95" s="692" t="s">
        <v>1335</v>
      </c>
      <c r="D95" s="700" t="s">
        <v>1934</v>
      </c>
      <c r="E95" s="299" t="s">
        <v>1879</v>
      </c>
    </row>
    <row r="96" spans="1:5" s="742" customFormat="1" ht="57" customHeight="1" x14ac:dyDescent="0.25">
      <c r="A96" s="585">
        <v>92</v>
      </c>
      <c r="B96" s="679" t="s">
        <v>952</v>
      </c>
      <c r="C96" s="700" t="s">
        <v>67</v>
      </c>
      <c r="D96" s="700" t="s">
        <v>1936</v>
      </c>
      <c r="E96" s="299" t="s">
        <v>1166</v>
      </c>
    </row>
    <row r="97" spans="1:5" s="742" customFormat="1" ht="57" customHeight="1" x14ac:dyDescent="0.25">
      <c r="A97" s="585">
        <v>93</v>
      </c>
      <c r="B97" s="679" t="s">
        <v>116</v>
      </c>
      <c r="C97" s="692"/>
      <c r="D97" s="690" t="s">
        <v>1937</v>
      </c>
      <c r="E97" s="700" t="s">
        <v>1938</v>
      </c>
    </row>
    <row r="98" spans="1:5" s="742" customFormat="1" ht="57" customHeight="1" x14ac:dyDescent="0.25">
      <c r="A98" s="585">
        <v>94</v>
      </c>
      <c r="B98" s="679" t="s">
        <v>67</v>
      </c>
      <c r="C98" s="700" t="s">
        <v>952</v>
      </c>
      <c r="D98" s="700" t="s">
        <v>1939</v>
      </c>
      <c r="E98" s="299" t="s">
        <v>1166</v>
      </c>
    </row>
    <row r="99" spans="1:5" s="742" customFormat="1" ht="57" customHeight="1" x14ac:dyDescent="0.25">
      <c r="A99" s="585">
        <v>95</v>
      </c>
      <c r="B99" s="679" t="s">
        <v>1261</v>
      </c>
      <c r="C99" s="692" t="s">
        <v>1940</v>
      </c>
      <c r="D99" s="700" t="s">
        <v>1941</v>
      </c>
      <c r="E99" s="694" t="s">
        <v>1942</v>
      </c>
    </row>
    <row r="100" spans="1:5" s="742" customFormat="1" ht="57" customHeight="1" x14ac:dyDescent="0.25">
      <c r="A100" s="585">
        <v>96</v>
      </c>
      <c r="B100" s="679" t="s">
        <v>807</v>
      </c>
      <c r="C100" s="700" t="s">
        <v>1256</v>
      </c>
      <c r="D100" s="707" t="s">
        <v>1943</v>
      </c>
      <c r="E100" s="299" t="s">
        <v>1944</v>
      </c>
    </row>
    <row r="101" spans="1:5" s="742" customFormat="1" ht="57" customHeight="1" x14ac:dyDescent="0.25">
      <c r="A101" s="585">
        <v>97</v>
      </c>
      <c r="B101" s="679" t="s">
        <v>1189</v>
      </c>
      <c r="C101" s="700" t="s">
        <v>1265</v>
      </c>
      <c r="D101" s="707" t="s">
        <v>1946</v>
      </c>
      <c r="E101" s="299" t="s">
        <v>1947</v>
      </c>
    </row>
    <row r="102" spans="1:5" s="742" customFormat="1" ht="57" customHeight="1" x14ac:dyDescent="0.25">
      <c r="A102" s="585">
        <v>98</v>
      </c>
      <c r="B102" s="679" t="s">
        <v>1256</v>
      </c>
      <c r="C102" s="710" t="s">
        <v>807</v>
      </c>
      <c r="D102" s="710" t="s">
        <v>1943</v>
      </c>
      <c r="E102" s="711" t="s">
        <v>1944</v>
      </c>
    </row>
    <row r="103" spans="1:5" s="742" customFormat="1" ht="57" customHeight="1" x14ac:dyDescent="0.25">
      <c r="A103" s="585">
        <v>99</v>
      </c>
      <c r="B103" s="679" t="s">
        <v>1265</v>
      </c>
      <c r="C103" s="700" t="s">
        <v>1189</v>
      </c>
      <c r="D103" s="707" t="s">
        <v>1946</v>
      </c>
      <c r="E103" s="299" t="s">
        <v>1944</v>
      </c>
    </row>
    <row r="104" spans="1:5" s="742" customFormat="1" ht="57" customHeight="1" x14ac:dyDescent="0.25">
      <c r="A104" s="585">
        <v>100</v>
      </c>
      <c r="B104" s="679" t="s">
        <v>1522</v>
      </c>
      <c r="C104" s="715" t="s">
        <v>1948</v>
      </c>
      <c r="D104" s="716" t="s">
        <v>1941</v>
      </c>
      <c r="E104" s="717" t="s">
        <v>1949</v>
      </c>
    </row>
    <row r="105" spans="1:5" s="742" customFormat="1" ht="57" customHeight="1" x14ac:dyDescent="0.25">
      <c r="A105" s="585">
        <v>101</v>
      </c>
      <c r="B105" s="679" t="s">
        <v>1027</v>
      </c>
      <c r="C105" s="720" t="s">
        <v>1950</v>
      </c>
      <c r="D105" s="720" t="s">
        <v>1951</v>
      </c>
      <c r="E105" s="721" t="s">
        <v>1620</v>
      </c>
    </row>
    <row r="106" spans="1:5" s="742" customFormat="1" ht="57" customHeight="1" x14ac:dyDescent="0.25">
      <c r="A106" s="585">
        <v>102</v>
      </c>
      <c r="B106" s="679" t="s">
        <v>1071</v>
      </c>
      <c r="C106" s="720" t="s">
        <v>198</v>
      </c>
      <c r="D106" s="700" t="s">
        <v>1953</v>
      </c>
      <c r="E106" s="723" t="s">
        <v>191</v>
      </c>
    </row>
    <row r="107" spans="1:5" s="742" customFormat="1" ht="57" customHeight="1" x14ac:dyDescent="0.25">
      <c r="A107" s="585">
        <v>103</v>
      </c>
      <c r="B107" s="679" t="s">
        <v>1070</v>
      </c>
      <c r="C107" s="724" t="s">
        <v>1546</v>
      </c>
      <c r="D107" s="724" t="s">
        <v>1954</v>
      </c>
      <c r="E107" s="725" t="s">
        <v>1955</v>
      </c>
    </row>
    <row r="108" spans="1:5" s="742" customFormat="1" ht="57" customHeight="1" x14ac:dyDescent="0.25">
      <c r="A108" s="585">
        <v>104</v>
      </c>
      <c r="B108" s="679" t="s">
        <v>1070</v>
      </c>
      <c r="C108" s="724" t="s">
        <v>1546</v>
      </c>
      <c r="D108" s="724" t="s">
        <v>1954</v>
      </c>
      <c r="E108" s="725" t="s">
        <v>1955</v>
      </c>
    </row>
    <row r="109" spans="1:5" s="742" customFormat="1" ht="57" customHeight="1" x14ac:dyDescent="0.25">
      <c r="A109" s="585">
        <v>105</v>
      </c>
      <c r="B109" s="679" t="s">
        <v>1483</v>
      </c>
      <c r="C109" s="720" t="s">
        <v>1956</v>
      </c>
      <c r="D109" s="720" t="s">
        <v>1957</v>
      </c>
      <c r="E109" s="721" t="s">
        <v>1166</v>
      </c>
    </row>
    <row r="110" spans="1:5" s="742" customFormat="1" ht="57" customHeight="1" x14ac:dyDescent="0.25">
      <c r="A110" s="585">
        <v>106</v>
      </c>
      <c r="B110" s="679" t="s">
        <v>1881</v>
      </c>
      <c r="C110" s="728" t="s">
        <v>629</v>
      </c>
      <c r="D110" s="728" t="s">
        <v>1958</v>
      </c>
      <c r="E110" s="729" t="s">
        <v>1879</v>
      </c>
    </row>
    <row r="111" spans="1:5" s="742" customFormat="1" ht="57" customHeight="1" x14ac:dyDescent="0.25">
      <c r="A111" s="585">
        <v>107</v>
      </c>
      <c r="B111" s="679" t="s">
        <v>198</v>
      </c>
      <c r="C111" s="700" t="s">
        <v>233</v>
      </c>
      <c r="D111" s="700" t="s">
        <v>1959</v>
      </c>
      <c r="E111" s="299" t="s">
        <v>290</v>
      </c>
    </row>
    <row r="112" spans="1:5" s="742" customFormat="1" ht="57" customHeight="1" x14ac:dyDescent="0.25">
      <c r="A112" s="585">
        <v>108</v>
      </c>
      <c r="B112" s="679" t="s">
        <v>198</v>
      </c>
      <c r="C112" s="733" t="s">
        <v>1071</v>
      </c>
      <c r="D112" s="700" t="s">
        <v>1953</v>
      </c>
      <c r="E112" s="723" t="s">
        <v>191</v>
      </c>
    </row>
    <row r="113" spans="1:5" s="742" customFormat="1" ht="57" customHeight="1" x14ac:dyDescent="0.25">
      <c r="A113" s="585">
        <v>109</v>
      </c>
      <c r="B113" s="679" t="s">
        <v>1961</v>
      </c>
      <c r="C113" s="700" t="s">
        <v>975</v>
      </c>
      <c r="D113" s="704" t="s">
        <v>1928</v>
      </c>
      <c r="E113" s="299" t="s">
        <v>1929</v>
      </c>
    </row>
    <row r="114" spans="1:5" s="742" customFormat="1" ht="57" customHeight="1" x14ac:dyDescent="0.25">
      <c r="A114" s="585">
        <v>110</v>
      </c>
      <c r="B114" s="679" t="s">
        <v>1962</v>
      </c>
      <c r="C114" s="655" t="s">
        <v>1963</v>
      </c>
      <c r="D114" s="374" t="s">
        <v>1964</v>
      </c>
      <c r="E114" s="263" t="s">
        <v>1965</v>
      </c>
    </row>
    <row r="115" spans="1:5" s="742" customFormat="1" ht="57" customHeight="1" x14ac:dyDescent="0.25">
      <c r="A115" s="585">
        <v>111</v>
      </c>
      <c r="B115" s="679" t="s">
        <v>373</v>
      </c>
      <c r="C115" s="655" t="s">
        <v>351</v>
      </c>
      <c r="D115" s="374" t="s">
        <v>1967</v>
      </c>
      <c r="E115" s="263" t="s">
        <v>1968</v>
      </c>
    </row>
    <row r="116" spans="1:5" s="742" customFormat="1" ht="57" customHeight="1" x14ac:dyDescent="0.25">
      <c r="A116" s="585">
        <v>112</v>
      </c>
      <c r="B116" s="679" t="s">
        <v>1969</v>
      </c>
      <c r="C116" s="224" t="s">
        <v>1405</v>
      </c>
      <c r="D116" s="219" t="s">
        <v>1970</v>
      </c>
      <c r="E116" s="263" t="s">
        <v>1968</v>
      </c>
    </row>
    <row r="117" spans="1:5" s="742" customFormat="1" ht="57" customHeight="1" x14ac:dyDescent="0.25">
      <c r="A117" s="585">
        <v>113</v>
      </c>
      <c r="B117" s="679" t="s">
        <v>1971</v>
      </c>
      <c r="C117" s="655" t="s">
        <v>1364</v>
      </c>
      <c r="D117" s="374" t="s">
        <v>1972</v>
      </c>
      <c r="E117" s="263" t="s">
        <v>1973</v>
      </c>
    </row>
    <row r="118" spans="1:5" s="742" customFormat="1" ht="57" customHeight="1" x14ac:dyDescent="0.25">
      <c r="A118" s="585">
        <v>114</v>
      </c>
      <c r="B118" s="679" t="s">
        <v>1555</v>
      </c>
      <c r="C118" s="655" t="s">
        <v>1974</v>
      </c>
      <c r="D118" s="374" t="s">
        <v>1975</v>
      </c>
      <c r="E118" s="263" t="s">
        <v>1976</v>
      </c>
    </row>
    <row r="119" spans="1:5" s="742" customFormat="1" ht="57" customHeight="1" x14ac:dyDescent="0.25">
      <c r="A119" s="585">
        <v>115</v>
      </c>
      <c r="B119" s="209" t="s">
        <v>1599</v>
      </c>
      <c r="C119" s="209" t="s">
        <v>1601</v>
      </c>
      <c r="D119" s="219" t="s">
        <v>1602</v>
      </c>
      <c r="E119" s="219" t="s">
        <v>191</v>
      </c>
    </row>
    <row r="120" spans="1:5" s="742" customFormat="1" ht="57" customHeight="1" x14ac:dyDescent="0.25">
      <c r="A120" s="585">
        <v>116</v>
      </c>
      <c r="B120" s="209" t="s">
        <v>318</v>
      </c>
      <c r="C120" s="209" t="s">
        <v>873</v>
      </c>
      <c r="D120" s="219" t="s">
        <v>1604</v>
      </c>
      <c r="E120" s="219" t="s">
        <v>1166</v>
      </c>
    </row>
    <row r="121" spans="1:5" s="742" customFormat="1" ht="57" customHeight="1" x14ac:dyDescent="0.25">
      <c r="A121" s="585">
        <v>117</v>
      </c>
      <c r="B121" s="209" t="s">
        <v>1613</v>
      </c>
      <c r="C121" s="209"/>
      <c r="D121" s="219" t="s">
        <v>1614</v>
      </c>
      <c r="E121" s="219" t="s">
        <v>191</v>
      </c>
    </row>
    <row r="122" spans="1:5" s="742" customFormat="1" ht="57" customHeight="1" x14ac:dyDescent="0.25">
      <c r="A122" s="585">
        <v>118</v>
      </c>
      <c r="B122" s="209" t="s">
        <v>1178</v>
      </c>
      <c r="C122" s="209" t="s">
        <v>1381</v>
      </c>
      <c r="D122" s="219" t="s">
        <v>1616</v>
      </c>
      <c r="E122" s="219" t="s">
        <v>191</v>
      </c>
    </row>
    <row r="123" spans="1:5" s="742" customFormat="1" ht="57" customHeight="1" x14ac:dyDescent="0.25">
      <c r="A123" s="585">
        <v>119</v>
      </c>
      <c r="B123" s="209" t="s">
        <v>1140</v>
      </c>
      <c r="C123" s="219" t="s">
        <v>1617</v>
      </c>
      <c r="D123" s="219" t="s">
        <v>1618</v>
      </c>
      <c r="E123" s="219" t="s">
        <v>191</v>
      </c>
    </row>
    <row r="124" spans="1:5" s="742" customFormat="1" ht="57" customHeight="1" x14ac:dyDescent="0.25">
      <c r="A124" s="585">
        <v>120</v>
      </c>
      <c r="B124" s="209" t="s">
        <v>1184</v>
      </c>
      <c r="C124" s="209" t="s">
        <v>957</v>
      </c>
      <c r="D124" s="219" t="s">
        <v>1619</v>
      </c>
      <c r="E124" s="219" t="s">
        <v>1620</v>
      </c>
    </row>
    <row r="125" spans="1:5" s="742" customFormat="1" ht="57" customHeight="1" x14ac:dyDescent="0.25">
      <c r="A125" s="585">
        <v>121</v>
      </c>
      <c r="B125" s="209" t="s">
        <v>959</v>
      </c>
      <c r="C125" s="209" t="s">
        <v>333</v>
      </c>
      <c r="D125" s="219" t="s">
        <v>1621</v>
      </c>
      <c r="E125" s="219" t="s">
        <v>1622</v>
      </c>
    </row>
    <row r="126" spans="1:5" s="742" customFormat="1" ht="57" customHeight="1" x14ac:dyDescent="0.25">
      <c r="A126" s="585">
        <v>122</v>
      </c>
      <c r="B126" s="209" t="s">
        <v>162</v>
      </c>
      <c r="C126" s="209"/>
      <c r="D126" s="219" t="s">
        <v>1623</v>
      </c>
      <c r="E126" s="219" t="s">
        <v>1624</v>
      </c>
    </row>
    <row r="127" spans="1:5" s="742" customFormat="1" ht="57" customHeight="1" x14ac:dyDescent="0.25">
      <c r="A127" s="585">
        <v>123</v>
      </c>
      <c r="B127" s="209" t="s">
        <v>1625</v>
      </c>
      <c r="C127" s="209" t="s">
        <v>1626</v>
      </c>
      <c r="D127" s="219" t="s">
        <v>1627</v>
      </c>
      <c r="E127" s="219" t="s">
        <v>1628</v>
      </c>
    </row>
    <row r="128" spans="1:5" s="742" customFormat="1" ht="57" customHeight="1" x14ac:dyDescent="0.25">
      <c r="A128" s="585">
        <v>124</v>
      </c>
      <c r="B128" s="209" t="s">
        <v>1630</v>
      </c>
      <c r="C128" s="209" t="s">
        <v>295</v>
      </c>
      <c r="D128" s="219" t="s">
        <v>1631</v>
      </c>
      <c r="E128" s="219" t="s">
        <v>1628</v>
      </c>
    </row>
    <row r="129" spans="1:5" s="742" customFormat="1" ht="57" customHeight="1" x14ac:dyDescent="0.25">
      <c r="A129" s="585">
        <v>125</v>
      </c>
      <c r="B129" s="209" t="s">
        <v>862</v>
      </c>
      <c r="C129" s="209" t="s">
        <v>1640</v>
      </c>
      <c r="D129" s="219" t="s">
        <v>1641</v>
      </c>
      <c r="E129" s="219" t="s">
        <v>1642</v>
      </c>
    </row>
    <row r="130" spans="1:5" s="742" customFormat="1" ht="57" customHeight="1" x14ac:dyDescent="0.25">
      <c r="A130" s="585">
        <v>126</v>
      </c>
      <c r="B130" s="209" t="s">
        <v>292</v>
      </c>
      <c r="C130" s="219" t="s">
        <v>1644</v>
      </c>
      <c r="D130" s="219" t="s">
        <v>1645</v>
      </c>
      <c r="E130" s="219" t="s">
        <v>1646</v>
      </c>
    </row>
    <row r="131" spans="1:5" s="742" customFormat="1" ht="57" customHeight="1" x14ac:dyDescent="0.25">
      <c r="A131" s="585">
        <v>127</v>
      </c>
      <c r="B131" s="219" t="s">
        <v>1675</v>
      </c>
      <c r="C131" s="209" t="s">
        <v>1376</v>
      </c>
      <c r="D131" s="219" t="s">
        <v>1676</v>
      </c>
      <c r="E131" s="219" t="s">
        <v>1677</v>
      </c>
    </row>
    <row r="132" spans="1:5" s="742" customFormat="1" ht="57" customHeight="1" x14ac:dyDescent="0.25">
      <c r="A132" s="585">
        <v>128</v>
      </c>
      <c r="B132" s="209" t="s">
        <v>1571</v>
      </c>
      <c r="C132" s="209"/>
      <c r="D132" s="219" t="s">
        <v>1678</v>
      </c>
      <c r="E132" s="219" t="s">
        <v>1679</v>
      </c>
    </row>
    <row r="133" spans="1:5" s="742" customFormat="1" ht="57" customHeight="1" x14ac:dyDescent="0.25">
      <c r="A133" s="585">
        <v>129</v>
      </c>
      <c r="B133" s="209" t="s">
        <v>1571</v>
      </c>
      <c r="C133" s="209"/>
      <c r="D133" s="219" t="s">
        <v>1681</v>
      </c>
      <c r="E133" s="219" t="s">
        <v>1682</v>
      </c>
    </row>
    <row r="134" spans="1:5" s="742" customFormat="1" ht="57" customHeight="1" x14ac:dyDescent="0.25">
      <c r="A134" s="585">
        <v>130</v>
      </c>
      <c r="B134" s="631" t="s">
        <v>284</v>
      </c>
      <c r="C134" s="597" t="s">
        <v>1695</v>
      </c>
      <c r="D134" s="597" t="s">
        <v>1696</v>
      </c>
      <c r="E134" s="597" t="s">
        <v>1697</v>
      </c>
    </row>
    <row r="135" spans="1:5" s="742" customFormat="1" ht="57" customHeight="1" x14ac:dyDescent="0.25">
      <c r="A135" s="585">
        <v>131</v>
      </c>
      <c r="B135" s="597" t="s">
        <v>23</v>
      </c>
      <c r="C135" s="597" t="s">
        <v>988</v>
      </c>
      <c r="D135" s="597" t="s">
        <v>1698</v>
      </c>
      <c r="E135" s="597" t="s">
        <v>1699</v>
      </c>
    </row>
    <row r="136" spans="1:5" s="742" customFormat="1" ht="57" customHeight="1" x14ac:dyDescent="0.25">
      <c r="A136" s="585">
        <v>132</v>
      </c>
      <c r="B136" s="631" t="s">
        <v>64</v>
      </c>
      <c r="C136" s="597" t="s">
        <v>927</v>
      </c>
      <c r="D136" s="597" t="s">
        <v>1984</v>
      </c>
      <c r="E136" s="597" t="s">
        <v>1985</v>
      </c>
    </row>
    <row r="137" spans="1:5" s="742" customFormat="1" ht="57" customHeight="1" x14ac:dyDescent="0.25">
      <c r="A137" s="585">
        <v>133</v>
      </c>
      <c r="B137" s="209" t="s">
        <v>807</v>
      </c>
      <c r="C137" s="219" t="s">
        <v>1704</v>
      </c>
      <c r="D137" s="219" t="s">
        <v>1705</v>
      </c>
      <c r="E137" s="219" t="s">
        <v>1706</v>
      </c>
    </row>
    <row r="138" spans="1:5" s="742" customFormat="1" ht="57" customHeight="1" x14ac:dyDescent="0.25">
      <c r="A138" s="585">
        <v>134</v>
      </c>
      <c r="B138" s="209" t="s">
        <v>1406</v>
      </c>
      <c r="C138" s="219" t="s">
        <v>1200</v>
      </c>
      <c r="D138" s="219" t="s">
        <v>1707</v>
      </c>
      <c r="E138" s="219" t="s">
        <v>1708</v>
      </c>
    </row>
    <row r="139" spans="1:5" s="742" customFormat="1" ht="57" customHeight="1" x14ac:dyDescent="0.25">
      <c r="A139" s="585">
        <v>135</v>
      </c>
      <c r="B139" s="597" t="s">
        <v>716</v>
      </c>
      <c r="C139" s="597" t="s">
        <v>1489</v>
      </c>
      <c r="D139" s="597" t="s">
        <v>1709</v>
      </c>
      <c r="E139" s="597" t="s">
        <v>1710</v>
      </c>
    </row>
    <row r="140" spans="1:5" s="742" customFormat="1" ht="57" customHeight="1" x14ac:dyDescent="0.25">
      <c r="A140" s="585">
        <v>136</v>
      </c>
      <c r="B140" s="209" t="s">
        <v>182</v>
      </c>
      <c r="C140" s="219" t="s">
        <v>306</v>
      </c>
      <c r="D140" s="219" t="s">
        <v>1713</v>
      </c>
      <c r="E140" s="219" t="s">
        <v>1714</v>
      </c>
    </row>
    <row r="141" spans="1:5" s="742" customFormat="1" ht="57" customHeight="1" x14ac:dyDescent="0.25">
      <c r="A141" s="585">
        <v>137</v>
      </c>
      <c r="B141" s="631" t="s">
        <v>415</v>
      </c>
      <c r="C141" s="597" t="s">
        <v>1715</v>
      </c>
      <c r="D141" s="597" t="s">
        <v>1716</v>
      </c>
      <c r="E141" s="597" t="s">
        <v>1717</v>
      </c>
    </row>
    <row r="142" spans="1:5" s="742" customFormat="1" ht="57" customHeight="1" x14ac:dyDescent="0.25">
      <c r="A142" s="585">
        <v>138</v>
      </c>
      <c r="B142" s="209" t="s">
        <v>1171</v>
      </c>
      <c r="C142" s="219" t="s">
        <v>950</v>
      </c>
      <c r="D142" s="219" t="s">
        <v>1719</v>
      </c>
      <c r="E142" s="219" t="s">
        <v>1703</v>
      </c>
    </row>
    <row r="143" spans="1:5" s="742" customFormat="1" ht="57" customHeight="1" x14ac:dyDescent="0.25">
      <c r="A143" s="585">
        <v>139</v>
      </c>
      <c r="B143" s="209" t="s">
        <v>86</v>
      </c>
      <c r="C143" s="209" t="s">
        <v>300</v>
      </c>
      <c r="D143" s="219" t="s">
        <v>1726</v>
      </c>
      <c r="E143" s="219" t="s">
        <v>1727</v>
      </c>
    </row>
    <row r="144" spans="1:5" s="742" customFormat="1" ht="57" customHeight="1" x14ac:dyDescent="0.25">
      <c r="A144" s="585">
        <v>140</v>
      </c>
      <c r="B144" s="209" t="s">
        <v>1299</v>
      </c>
      <c r="C144" s="209" t="s">
        <v>1733</v>
      </c>
      <c r="D144" s="219" t="s">
        <v>1734</v>
      </c>
      <c r="E144" s="219" t="s">
        <v>1735</v>
      </c>
    </row>
    <row r="145" spans="1:11" s="742" customFormat="1" ht="57" customHeight="1" x14ac:dyDescent="0.25">
      <c r="A145" s="585">
        <v>141</v>
      </c>
      <c r="B145" s="631" t="s">
        <v>216</v>
      </c>
      <c r="C145" s="597" t="s">
        <v>1736</v>
      </c>
      <c r="D145" s="597" t="s">
        <v>1737</v>
      </c>
      <c r="E145" s="597" t="s">
        <v>1738</v>
      </c>
    </row>
    <row r="146" spans="1:11" s="742" customFormat="1" ht="57" customHeight="1" x14ac:dyDescent="0.25">
      <c r="A146" s="585">
        <v>142</v>
      </c>
      <c r="B146" s="219" t="s">
        <v>86</v>
      </c>
      <c r="C146" s="219" t="s">
        <v>300</v>
      </c>
      <c r="D146" s="219" t="s">
        <v>1726</v>
      </c>
      <c r="E146" s="219" t="s">
        <v>1727</v>
      </c>
    </row>
    <row r="147" spans="1:11" ht="38.25" x14ac:dyDescent="0.25">
      <c r="A147" s="585">
        <v>143</v>
      </c>
      <c r="B147" s="786" t="s">
        <v>2023</v>
      </c>
      <c r="C147" s="592" t="s">
        <v>2024</v>
      </c>
      <c r="D147" s="787" t="s">
        <v>2025</v>
      </c>
      <c r="E147" s="788" t="s">
        <v>2026</v>
      </c>
      <c r="F147" s="580" t="s">
        <v>2027</v>
      </c>
      <c r="G147" s="613" t="s">
        <v>77</v>
      </c>
      <c r="H147" s="789" t="s">
        <v>742</v>
      </c>
      <c r="J147" s="54"/>
      <c r="K147" s="59"/>
    </row>
    <row r="148" spans="1:11" ht="39" x14ac:dyDescent="0.25">
      <c r="A148" s="585">
        <v>144</v>
      </c>
      <c r="B148" s="786" t="s">
        <v>2023</v>
      </c>
      <c r="C148" s="224" t="s">
        <v>2028</v>
      </c>
      <c r="D148" s="790" t="s">
        <v>2029</v>
      </c>
      <c r="E148" s="791" t="s">
        <v>1703</v>
      </c>
      <c r="F148" s="792" t="s">
        <v>2027</v>
      </c>
      <c r="G148" s="793" t="s">
        <v>77</v>
      </c>
      <c r="H148" s="794" t="s">
        <v>742</v>
      </c>
      <c r="J148" s="54"/>
      <c r="K148" s="59"/>
    </row>
    <row r="149" spans="1:11" ht="51.75" x14ac:dyDescent="0.25">
      <c r="A149" s="585">
        <v>145</v>
      </c>
      <c r="B149" s="786" t="s">
        <v>2023</v>
      </c>
      <c r="C149" s="795" t="s">
        <v>114</v>
      </c>
      <c r="D149" s="790" t="s">
        <v>2030</v>
      </c>
      <c r="E149" s="796" t="s">
        <v>1703</v>
      </c>
      <c r="F149" s="580" t="s">
        <v>2031</v>
      </c>
      <c r="G149" s="581" t="s">
        <v>77</v>
      </c>
      <c r="H149" s="796" t="s">
        <v>742</v>
      </c>
      <c r="J149" s="54"/>
      <c r="K149" s="59"/>
    </row>
    <row r="150" spans="1:11" ht="38.25" x14ac:dyDescent="0.25">
      <c r="A150" s="585">
        <v>146</v>
      </c>
      <c r="B150" s="211" t="s">
        <v>2032</v>
      </c>
      <c r="C150" s="795"/>
      <c r="D150" s="219" t="s">
        <v>2033</v>
      </c>
      <c r="E150" s="262" t="s">
        <v>2034</v>
      </c>
      <c r="F150" s="580" t="s">
        <v>2035</v>
      </c>
      <c r="G150" s="613" t="s">
        <v>77</v>
      </c>
      <c r="H150" s="583" t="s">
        <v>742</v>
      </c>
      <c r="J150" s="54"/>
      <c r="K150" s="59"/>
    </row>
    <row r="151" spans="1:11" ht="51" x14ac:dyDescent="0.25">
      <c r="A151" s="585">
        <v>147</v>
      </c>
      <c r="B151" s="211" t="s">
        <v>1482</v>
      </c>
      <c r="C151" s="211" t="s">
        <v>2036</v>
      </c>
      <c r="D151" s="211" t="s">
        <v>2037</v>
      </c>
      <c r="E151" s="211" t="s">
        <v>2038</v>
      </c>
      <c r="F151" s="211" t="s">
        <v>2039</v>
      </c>
      <c r="G151" s="211" t="s">
        <v>77</v>
      </c>
      <c r="H151" s="211" t="s">
        <v>2040</v>
      </c>
      <c r="J151" s="54"/>
      <c r="K151" s="59"/>
    </row>
    <row r="152" spans="1:11" ht="63.75" x14ac:dyDescent="0.25">
      <c r="A152" s="585">
        <v>148</v>
      </c>
      <c r="B152" s="211" t="s">
        <v>2041</v>
      </c>
      <c r="C152" s="211" t="s">
        <v>2042</v>
      </c>
      <c r="D152" s="211" t="s">
        <v>2043</v>
      </c>
      <c r="E152" s="211" t="s">
        <v>2044</v>
      </c>
      <c r="F152" s="211" t="s">
        <v>2035</v>
      </c>
      <c r="G152" s="211" t="s">
        <v>77</v>
      </c>
      <c r="H152" s="211" t="s">
        <v>2040</v>
      </c>
      <c r="J152" s="54"/>
      <c r="K152" s="59"/>
    </row>
    <row r="153" spans="1:11" ht="51" x14ac:dyDescent="0.25">
      <c r="A153" s="585">
        <v>149</v>
      </c>
      <c r="B153" s="211" t="s">
        <v>1261</v>
      </c>
      <c r="C153" s="211" t="s">
        <v>1940</v>
      </c>
      <c r="D153" s="211" t="s">
        <v>1941</v>
      </c>
      <c r="E153" s="211" t="s">
        <v>2045</v>
      </c>
      <c r="F153" s="211" t="s">
        <v>1784</v>
      </c>
      <c r="G153" s="211" t="s">
        <v>77</v>
      </c>
      <c r="H153" s="211" t="s">
        <v>2040</v>
      </c>
      <c r="J153" s="54"/>
      <c r="K153" s="59"/>
    </row>
    <row r="154" spans="1:11" ht="38.25" x14ac:dyDescent="0.25">
      <c r="A154" s="585">
        <v>150</v>
      </c>
      <c r="B154" s="211" t="s">
        <v>500</v>
      </c>
      <c r="C154" s="211" t="s">
        <v>2046</v>
      </c>
      <c r="D154" s="211" t="s">
        <v>2047</v>
      </c>
      <c r="E154" s="211" t="s">
        <v>2048</v>
      </c>
      <c r="F154" s="211" t="s">
        <v>2049</v>
      </c>
      <c r="G154" s="211" t="s">
        <v>77</v>
      </c>
      <c r="H154" s="211"/>
      <c r="J154" s="54"/>
      <c r="K154" s="59"/>
    </row>
    <row r="155" spans="1:11" ht="51" x14ac:dyDescent="0.25">
      <c r="A155" s="585">
        <v>151</v>
      </c>
      <c r="B155" s="211" t="s">
        <v>1180</v>
      </c>
      <c r="C155" s="211" t="s">
        <v>2050</v>
      </c>
      <c r="D155" s="211" t="s">
        <v>2043</v>
      </c>
      <c r="E155" s="211" t="s">
        <v>2051</v>
      </c>
      <c r="F155" s="211" t="s">
        <v>2052</v>
      </c>
      <c r="G155" s="211" t="s">
        <v>77</v>
      </c>
      <c r="H155" s="211"/>
      <c r="J155" s="54"/>
      <c r="K155" s="59"/>
    </row>
    <row r="156" spans="1:11" ht="51" x14ac:dyDescent="0.25">
      <c r="A156" s="585">
        <v>152</v>
      </c>
      <c r="B156" s="815" t="s">
        <v>1542</v>
      </c>
      <c r="C156" s="816" t="s">
        <v>1814</v>
      </c>
      <c r="D156" s="345" t="s">
        <v>2057</v>
      </c>
      <c r="E156" s="340" t="s">
        <v>2144</v>
      </c>
      <c r="F156" s="817" t="s">
        <v>2145</v>
      </c>
      <c r="G156" s="818" t="s">
        <v>77</v>
      </c>
      <c r="H156" s="51"/>
      <c r="I156" s="51"/>
      <c r="J156" s="54"/>
      <c r="K156" s="59"/>
    </row>
    <row r="157" spans="1:11" ht="15.75" x14ac:dyDescent="0.25">
      <c r="A157" s="585">
        <v>153</v>
      </c>
      <c r="B157" s="210" t="s">
        <v>292</v>
      </c>
      <c r="C157" s="991" t="s">
        <v>2058</v>
      </c>
      <c r="D157" s="992" t="s">
        <v>2059</v>
      </c>
      <c r="E157" s="263" t="s">
        <v>2146</v>
      </c>
      <c r="F157" s="580" t="s">
        <v>2147</v>
      </c>
      <c r="G157" s="613" t="s">
        <v>77</v>
      </c>
      <c r="H157" s="51"/>
      <c r="I157" s="51"/>
      <c r="J157" s="54"/>
      <c r="K157" s="59"/>
    </row>
    <row r="158" spans="1:11" ht="25.5" x14ac:dyDescent="0.25">
      <c r="A158" s="585">
        <v>154</v>
      </c>
      <c r="B158" s="210" t="s">
        <v>292</v>
      </c>
      <c r="C158" s="991"/>
      <c r="D158" s="992"/>
      <c r="E158" s="263" t="s">
        <v>2148</v>
      </c>
      <c r="F158" s="810">
        <v>2018</v>
      </c>
      <c r="G158" s="613" t="s">
        <v>77</v>
      </c>
      <c r="H158" s="51"/>
      <c r="I158" s="51"/>
      <c r="J158" s="54"/>
      <c r="K158" s="59"/>
    </row>
    <row r="159" spans="1:11" ht="63.75" x14ac:dyDescent="0.25">
      <c r="A159" s="585">
        <v>155</v>
      </c>
      <c r="B159" s="631" t="s">
        <v>552</v>
      </c>
      <c r="C159" s="619" t="s">
        <v>2060</v>
      </c>
      <c r="D159" s="627" t="s">
        <v>2061</v>
      </c>
      <c r="E159" s="433" t="s">
        <v>2149</v>
      </c>
      <c r="F159" s="622" t="s">
        <v>1728</v>
      </c>
      <c r="G159" s="622" t="s">
        <v>2207</v>
      </c>
      <c r="H159" s="51"/>
      <c r="I159" s="51"/>
      <c r="J159" s="54"/>
      <c r="K159" s="59"/>
    </row>
    <row r="160" spans="1:11" ht="51" x14ac:dyDescent="0.25">
      <c r="A160" s="585">
        <v>156</v>
      </c>
      <c r="B160" s="624" t="s">
        <v>1505</v>
      </c>
      <c r="C160" s="619" t="s">
        <v>2062</v>
      </c>
      <c r="D160" s="819" t="s">
        <v>2063</v>
      </c>
      <c r="E160" s="820" t="s">
        <v>2150</v>
      </c>
      <c r="F160" s="821" t="s">
        <v>1728</v>
      </c>
      <c r="G160" s="822" t="s">
        <v>908</v>
      </c>
      <c r="H160" s="51"/>
      <c r="I160" s="51"/>
      <c r="J160" s="54"/>
      <c r="K160" s="59"/>
    </row>
    <row r="161" spans="1:11" ht="63.75" x14ac:dyDescent="0.25">
      <c r="A161" s="585">
        <v>157</v>
      </c>
      <c r="B161" s="797" t="s">
        <v>1505</v>
      </c>
      <c r="C161" s="804" t="s">
        <v>2064</v>
      </c>
      <c r="D161" s="805" t="s">
        <v>2065</v>
      </c>
      <c r="E161" s="811" t="s">
        <v>2151</v>
      </c>
      <c r="F161" s="812" t="s">
        <v>2035</v>
      </c>
      <c r="G161" s="813" t="s">
        <v>77</v>
      </c>
      <c r="J161" s="939"/>
      <c r="K161" s="939"/>
    </row>
    <row r="162" spans="1:11" ht="63.75" x14ac:dyDescent="0.25">
      <c r="A162" s="585">
        <v>158</v>
      </c>
      <c r="B162" s="210" t="s">
        <v>1244</v>
      </c>
      <c r="C162" s="224" t="s">
        <v>2066</v>
      </c>
      <c r="D162" s="219" t="s">
        <v>2067</v>
      </c>
      <c r="E162" s="263" t="s">
        <v>2152</v>
      </c>
      <c r="F162" s="580" t="s">
        <v>2153</v>
      </c>
      <c r="G162" s="613" t="s">
        <v>1935</v>
      </c>
      <c r="J162" s="743"/>
      <c r="K162" s="743"/>
    </row>
    <row r="163" spans="1:11" ht="51" x14ac:dyDescent="0.25">
      <c r="A163" s="585">
        <v>159</v>
      </c>
      <c r="B163" s="624" t="s">
        <v>281</v>
      </c>
      <c r="C163" s="619" t="s">
        <v>1992</v>
      </c>
      <c r="D163" s="597" t="s">
        <v>2068</v>
      </c>
      <c r="E163" s="433" t="s">
        <v>2208</v>
      </c>
      <c r="F163" s="823">
        <v>43378</v>
      </c>
      <c r="G163" s="622" t="s">
        <v>2209</v>
      </c>
      <c r="J163" s="11"/>
      <c r="K163" s="7"/>
    </row>
    <row r="164" spans="1:11" ht="51" x14ac:dyDescent="0.25">
      <c r="A164" s="585">
        <v>160</v>
      </c>
      <c r="B164" s="624" t="s">
        <v>281</v>
      </c>
      <c r="C164" s="619" t="s">
        <v>1992</v>
      </c>
      <c r="D164" s="597" t="s">
        <v>2069</v>
      </c>
      <c r="E164" s="433" t="s">
        <v>2154</v>
      </c>
      <c r="F164" s="823" t="s">
        <v>2145</v>
      </c>
      <c r="G164" s="622" t="s">
        <v>1228</v>
      </c>
      <c r="J164" s="11"/>
      <c r="K164" s="7"/>
    </row>
    <row r="165" spans="1:11" ht="38.25" x14ac:dyDescent="0.25">
      <c r="A165" s="585">
        <v>161</v>
      </c>
      <c r="B165" s="798" t="s">
        <v>264</v>
      </c>
      <c r="C165" s="669" t="s">
        <v>580</v>
      </c>
      <c r="D165" s="806" t="s">
        <v>2070</v>
      </c>
      <c r="E165" s="669" t="s">
        <v>2155</v>
      </c>
      <c r="F165" s="669" t="s">
        <v>2156</v>
      </c>
      <c r="G165" s="669" t="s">
        <v>77</v>
      </c>
      <c r="J165" s="11"/>
      <c r="K165" s="7"/>
    </row>
    <row r="166" spans="1:11" ht="25.5" x14ac:dyDescent="0.25">
      <c r="A166" s="585">
        <v>162</v>
      </c>
      <c r="B166" s="798" t="s">
        <v>264</v>
      </c>
      <c r="C166" s="669" t="s">
        <v>244</v>
      </c>
      <c r="D166" s="806" t="s">
        <v>2071</v>
      </c>
      <c r="E166" s="674" t="s">
        <v>290</v>
      </c>
      <c r="F166" s="669" t="s">
        <v>2157</v>
      </c>
      <c r="G166" s="814" t="s">
        <v>77</v>
      </c>
      <c r="J166" s="11"/>
      <c r="K166" s="7"/>
    </row>
    <row r="167" spans="1:11" ht="51" x14ac:dyDescent="0.25">
      <c r="A167" s="585">
        <v>163</v>
      </c>
      <c r="B167" s="674" t="s">
        <v>399</v>
      </c>
      <c r="C167" s="674" t="s">
        <v>2072</v>
      </c>
      <c r="D167" s="669" t="s">
        <v>2073</v>
      </c>
      <c r="E167" s="669" t="s">
        <v>2155</v>
      </c>
      <c r="F167" s="669" t="s">
        <v>2158</v>
      </c>
      <c r="G167" s="669" t="s">
        <v>77</v>
      </c>
      <c r="J167" s="936"/>
      <c r="K167" s="936"/>
    </row>
    <row r="168" spans="1:11" ht="38.25" x14ac:dyDescent="0.25">
      <c r="A168" s="585">
        <v>164</v>
      </c>
      <c r="B168" s="674" t="s">
        <v>910</v>
      </c>
      <c r="C168" s="674" t="s">
        <v>244</v>
      </c>
      <c r="D168" s="657" t="s">
        <v>2074</v>
      </c>
      <c r="E168" s="657" t="s">
        <v>2159</v>
      </c>
      <c r="F168" s="669" t="s">
        <v>2160</v>
      </c>
      <c r="G168" s="657" t="s">
        <v>77</v>
      </c>
    </row>
    <row r="169" spans="1:11" ht="38.25" x14ac:dyDescent="0.25">
      <c r="A169" s="585">
        <v>165</v>
      </c>
      <c r="B169" s="674" t="s">
        <v>910</v>
      </c>
      <c r="C169" s="674"/>
      <c r="D169" s="657" t="s">
        <v>2075</v>
      </c>
      <c r="E169" s="657" t="s">
        <v>2159</v>
      </c>
      <c r="F169" s="669" t="s">
        <v>2157</v>
      </c>
      <c r="G169" s="657" t="s">
        <v>77</v>
      </c>
    </row>
    <row r="170" spans="1:11" ht="38.25" x14ac:dyDescent="0.25">
      <c r="A170" s="585">
        <v>166</v>
      </c>
      <c r="B170" s="674" t="s">
        <v>910</v>
      </c>
      <c r="C170" s="674"/>
      <c r="D170" s="657" t="s">
        <v>2076</v>
      </c>
      <c r="E170" s="657" t="s">
        <v>2159</v>
      </c>
      <c r="F170" s="669" t="s">
        <v>2157</v>
      </c>
      <c r="G170" s="657" t="s">
        <v>77</v>
      </c>
    </row>
    <row r="171" spans="1:11" ht="63.75" x14ac:dyDescent="0.25">
      <c r="A171" s="585">
        <v>167</v>
      </c>
      <c r="B171" s="674" t="s">
        <v>669</v>
      </c>
      <c r="C171" s="674" t="s">
        <v>1292</v>
      </c>
      <c r="D171" s="657" t="s">
        <v>2077</v>
      </c>
      <c r="E171" s="657" t="s">
        <v>2161</v>
      </c>
      <c r="F171" s="669" t="s">
        <v>2157</v>
      </c>
      <c r="G171" s="657" t="s">
        <v>77</v>
      </c>
    </row>
    <row r="172" spans="1:11" ht="63.75" x14ac:dyDescent="0.25">
      <c r="A172" s="585">
        <v>168</v>
      </c>
      <c r="B172" s="674" t="s">
        <v>298</v>
      </c>
      <c r="C172" s="674" t="s">
        <v>669</v>
      </c>
      <c r="D172" s="657" t="s">
        <v>2078</v>
      </c>
      <c r="E172" s="657" t="s">
        <v>2162</v>
      </c>
      <c r="F172" s="669" t="s">
        <v>2160</v>
      </c>
      <c r="G172" s="657" t="s">
        <v>77</v>
      </c>
    </row>
    <row r="173" spans="1:11" ht="51" x14ac:dyDescent="0.25">
      <c r="A173" s="585">
        <v>169</v>
      </c>
      <c r="B173" s="674" t="s">
        <v>669</v>
      </c>
      <c r="C173" s="674" t="s">
        <v>1292</v>
      </c>
      <c r="D173" s="657" t="s">
        <v>2079</v>
      </c>
      <c r="E173" s="657" t="s">
        <v>2163</v>
      </c>
      <c r="F173" s="669" t="s">
        <v>2158</v>
      </c>
      <c r="G173" s="657" t="s">
        <v>77</v>
      </c>
    </row>
    <row r="174" spans="1:11" ht="25.5" x14ac:dyDescent="0.25">
      <c r="A174" s="585">
        <v>170</v>
      </c>
      <c r="B174" s="799" t="s">
        <v>918</v>
      </c>
      <c r="C174" s="800" t="s">
        <v>465</v>
      </c>
      <c r="D174" s="800" t="s">
        <v>2080</v>
      </c>
      <c r="E174" s="800" t="s">
        <v>191</v>
      </c>
      <c r="F174" s="807" t="s">
        <v>1728</v>
      </c>
      <c r="G174" s="799" t="s">
        <v>77</v>
      </c>
    </row>
    <row r="175" spans="1:11" ht="38.25" x14ac:dyDescent="0.25">
      <c r="A175" s="585">
        <v>171</v>
      </c>
      <c r="B175" s="800" t="s">
        <v>1178</v>
      </c>
      <c r="C175" s="800" t="s">
        <v>333</v>
      </c>
      <c r="D175" s="807" t="s">
        <v>2081</v>
      </c>
      <c r="E175" s="807" t="s">
        <v>2164</v>
      </c>
      <c r="F175" s="807" t="s">
        <v>1728</v>
      </c>
      <c r="G175" s="807" t="s">
        <v>77</v>
      </c>
    </row>
    <row r="176" spans="1:11" ht="25.5" x14ac:dyDescent="0.25">
      <c r="A176" s="585">
        <v>172</v>
      </c>
      <c r="B176" s="800" t="s">
        <v>1013</v>
      </c>
      <c r="C176" s="800" t="s">
        <v>995</v>
      </c>
      <c r="D176" s="807" t="s">
        <v>2082</v>
      </c>
      <c r="E176" s="807" t="s">
        <v>2164</v>
      </c>
      <c r="F176" s="807" t="s">
        <v>1728</v>
      </c>
      <c r="G176" s="807" t="s">
        <v>77</v>
      </c>
    </row>
    <row r="177" spans="1:7" ht="38.25" x14ac:dyDescent="0.25">
      <c r="A177" s="585">
        <v>173</v>
      </c>
      <c r="B177" s="798" t="s">
        <v>162</v>
      </c>
      <c r="C177" s="674" t="s">
        <v>159</v>
      </c>
      <c r="D177" s="806" t="s">
        <v>2083</v>
      </c>
      <c r="E177" s="674" t="s">
        <v>2165</v>
      </c>
      <c r="F177" s="658" t="s">
        <v>2145</v>
      </c>
      <c r="G177" s="814" t="s">
        <v>77</v>
      </c>
    </row>
    <row r="178" spans="1:7" ht="38.25" x14ac:dyDescent="0.25">
      <c r="A178" s="585">
        <v>174</v>
      </c>
      <c r="B178" s="798" t="s">
        <v>162</v>
      </c>
      <c r="C178" s="674" t="s">
        <v>2084</v>
      </c>
      <c r="D178" s="806" t="s">
        <v>2085</v>
      </c>
      <c r="E178" s="674" t="s">
        <v>2166</v>
      </c>
      <c r="F178" s="658" t="s">
        <v>2147</v>
      </c>
      <c r="G178" s="814" t="s">
        <v>77</v>
      </c>
    </row>
    <row r="179" spans="1:7" ht="51" x14ac:dyDescent="0.25">
      <c r="A179" s="585">
        <v>175</v>
      </c>
      <c r="B179" s="798" t="s">
        <v>159</v>
      </c>
      <c r="C179" s="674"/>
      <c r="D179" s="806" t="s">
        <v>2086</v>
      </c>
      <c r="E179" s="674" t="s">
        <v>2166</v>
      </c>
      <c r="F179" s="658" t="s">
        <v>2167</v>
      </c>
      <c r="G179" s="814" t="s">
        <v>77</v>
      </c>
    </row>
    <row r="180" spans="1:7" ht="51" x14ac:dyDescent="0.25">
      <c r="A180" s="585">
        <v>176</v>
      </c>
      <c r="B180" s="798" t="s">
        <v>599</v>
      </c>
      <c r="C180" s="674" t="s">
        <v>2087</v>
      </c>
      <c r="D180" s="806" t="s">
        <v>2088</v>
      </c>
      <c r="E180" s="674" t="s">
        <v>409</v>
      </c>
      <c r="F180" s="658" t="s">
        <v>2027</v>
      </c>
      <c r="G180" s="814" t="s">
        <v>77</v>
      </c>
    </row>
    <row r="181" spans="1:7" ht="38.25" x14ac:dyDescent="0.25">
      <c r="A181" s="585">
        <v>177</v>
      </c>
      <c r="B181" s="798" t="s">
        <v>2053</v>
      </c>
      <c r="C181" s="669" t="s">
        <v>2089</v>
      </c>
      <c r="D181" s="806" t="s">
        <v>2090</v>
      </c>
      <c r="E181" s="807" t="s">
        <v>2164</v>
      </c>
      <c r="F181" s="807" t="s">
        <v>1728</v>
      </c>
      <c r="G181" s="807" t="s">
        <v>77</v>
      </c>
    </row>
    <row r="182" spans="1:7" ht="25.5" x14ac:dyDescent="0.25">
      <c r="A182" s="585">
        <v>178</v>
      </c>
      <c r="B182" s="798" t="s">
        <v>1054</v>
      </c>
      <c r="C182" s="669" t="s">
        <v>1182</v>
      </c>
      <c r="D182" s="806" t="s">
        <v>2091</v>
      </c>
      <c r="E182" s="807" t="s">
        <v>2164</v>
      </c>
      <c r="F182" s="807" t="s">
        <v>1728</v>
      </c>
      <c r="G182" s="807" t="s">
        <v>77</v>
      </c>
    </row>
    <row r="183" spans="1:7" ht="76.5" x14ac:dyDescent="0.25">
      <c r="A183" s="585">
        <v>179</v>
      </c>
      <c r="B183" s="737" t="s">
        <v>1027</v>
      </c>
      <c r="C183" s="737"/>
      <c r="D183" s="737" t="s">
        <v>2092</v>
      </c>
      <c r="E183" s="737" t="s">
        <v>2168</v>
      </c>
      <c r="F183" s="737" t="s">
        <v>2169</v>
      </c>
      <c r="G183" s="737" t="s">
        <v>1341</v>
      </c>
    </row>
    <row r="184" spans="1:7" ht="63.75" x14ac:dyDescent="0.25">
      <c r="A184" s="585">
        <v>180</v>
      </c>
      <c r="B184" s="737" t="s">
        <v>1027</v>
      </c>
      <c r="C184" s="737" t="s">
        <v>1256</v>
      </c>
      <c r="D184" s="737" t="s">
        <v>2093</v>
      </c>
      <c r="E184" s="737" t="s">
        <v>2170</v>
      </c>
      <c r="F184" s="737" t="s">
        <v>2169</v>
      </c>
      <c r="G184" s="737" t="s">
        <v>488</v>
      </c>
    </row>
    <row r="185" spans="1:7" ht="63.75" x14ac:dyDescent="0.25">
      <c r="A185" s="585">
        <v>181</v>
      </c>
      <c r="B185" s="737" t="s">
        <v>1027</v>
      </c>
      <c r="C185" s="737" t="s">
        <v>2094</v>
      </c>
      <c r="D185" s="737" t="s">
        <v>2095</v>
      </c>
      <c r="E185" s="737" t="s">
        <v>2171</v>
      </c>
      <c r="F185" s="737" t="s">
        <v>2169</v>
      </c>
      <c r="G185" s="737" t="s">
        <v>488</v>
      </c>
    </row>
    <row r="186" spans="1:7" ht="38.25" x14ac:dyDescent="0.25">
      <c r="A186" s="585">
        <v>182</v>
      </c>
      <c r="B186" s="669" t="s">
        <v>1027</v>
      </c>
      <c r="C186" s="669" t="s">
        <v>2096</v>
      </c>
      <c r="D186" s="669" t="s">
        <v>2097</v>
      </c>
      <c r="E186" s="669" t="s">
        <v>2172</v>
      </c>
      <c r="F186" s="669" t="s">
        <v>2173</v>
      </c>
      <c r="G186" s="669" t="s">
        <v>77</v>
      </c>
    </row>
    <row r="187" spans="1:7" ht="63.75" x14ac:dyDescent="0.25">
      <c r="A187" s="585">
        <v>183</v>
      </c>
      <c r="B187" s="669" t="s">
        <v>1027</v>
      </c>
      <c r="C187" s="669" t="s">
        <v>2096</v>
      </c>
      <c r="D187" s="669" t="s">
        <v>2098</v>
      </c>
      <c r="E187" s="669" t="s">
        <v>2174</v>
      </c>
      <c r="F187" s="669" t="s">
        <v>2173</v>
      </c>
      <c r="G187" s="669" t="s">
        <v>77</v>
      </c>
    </row>
    <row r="188" spans="1:7" ht="38.25" x14ac:dyDescent="0.25">
      <c r="A188" s="585">
        <v>184</v>
      </c>
      <c r="B188" s="669" t="s">
        <v>1027</v>
      </c>
      <c r="C188" s="669" t="s">
        <v>1071</v>
      </c>
      <c r="D188" s="669" t="s">
        <v>2099</v>
      </c>
      <c r="E188" s="669" t="s">
        <v>2175</v>
      </c>
      <c r="F188" s="669" t="s">
        <v>2169</v>
      </c>
      <c r="G188" s="669" t="s">
        <v>77</v>
      </c>
    </row>
    <row r="189" spans="1:7" ht="89.25" x14ac:dyDescent="0.25">
      <c r="A189" s="585">
        <v>185</v>
      </c>
      <c r="B189" s="669" t="s">
        <v>628</v>
      </c>
      <c r="C189" s="669" t="s">
        <v>2100</v>
      </c>
      <c r="D189" s="669" t="s">
        <v>2101</v>
      </c>
      <c r="E189" s="669" t="s">
        <v>2176</v>
      </c>
      <c r="F189" s="669" t="s">
        <v>2147</v>
      </c>
      <c r="G189" s="669" t="s">
        <v>77</v>
      </c>
    </row>
    <row r="190" spans="1:7" ht="51" x14ac:dyDescent="0.25">
      <c r="A190" s="585">
        <v>186</v>
      </c>
      <c r="B190" s="669" t="s">
        <v>198</v>
      </c>
      <c r="C190" s="669" t="s">
        <v>2102</v>
      </c>
      <c r="D190" s="669" t="s">
        <v>2103</v>
      </c>
      <c r="E190" s="669" t="s">
        <v>2177</v>
      </c>
      <c r="F190" s="669" t="s">
        <v>1728</v>
      </c>
      <c r="G190" s="669" t="s">
        <v>77</v>
      </c>
    </row>
    <row r="191" spans="1:7" ht="51" x14ac:dyDescent="0.25">
      <c r="A191" s="585">
        <v>187</v>
      </c>
      <c r="B191" s="669" t="s">
        <v>677</v>
      </c>
      <c r="C191" s="669"/>
      <c r="D191" s="669" t="s">
        <v>2104</v>
      </c>
      <c r="E191" s="669" t="s">
        <v>2178</v>
      </c>
      <c r="F191" s="669" t="s">
        <v>1784</v>
      </c>
      <c r="G191" s="669" t="s">
        <v>77</v>
      </c>
    </row>
    <row r="192" spans="1:7" ht="76.5" x14ac:dyDescent="0.25">
      <c r="A192" s="585">
        <v>188</v>
      </c>
      <c r="B192" s="669" t="s">
        <v>677</v>
      </c>
      <c r="C192" s="669" t="s">
        <v>2105</v>
      </c>
      <c r="D192" s="669" t="s">
        <v>2106</v>
      </c>
      <c r="E192" s="669" t="s">
        <v>2179</v>
      </c>
      <c r="F192" s="669" t="s">
        <v>2145</v>
      </c>
      <c r="G192" s="669" t="s">
        <v>77</v>
      </c>
    </row>
    <row r="193" spans="1:7" ht="38.25" x14ac:dyDescent="0.25">
      <c r="A193" s="585">
        <v>189</v>
      </c>
      <c r="B193" s="669" t="s">
        <v>1588</v>
      </c>
      <c r="C193" s="669" t="s">
        <v>2107</v>
      </c>
      <c r="D193" s="669" t="s">
        <v>2108</v>
      </c>
      <c r="E193" s="669" t="s">
        <v>2180</v>
      </c>
      <c r="F193" s="669" t="s">
        <v>2147</v>
      </c>
      <c r="G193" s="669" t="s">
        <v>77</v>
      </c>
    </row>
    <row r="194" spans="1:7" ht="76.5" x14ac:dyDescent="0.25">
      <c r="A194" s="585">
        <v>190</v>
      </c>
      <c r="B194" s="669" t="s">
        <v>2054</v>
      </c>
      <c r="C194" s="669" t="s">
        <v>2109</v>
      </c>
      <c r="D194" s="669" t="s">
        <v>2110</v>
      </c>
      <c r="E194" s="669" t="s">
        <v>2181</v>
      </c>
      <c r="F194" s="669" t="s">
        <v>1728</v>
      </c>
      <c r="G194" s="669" t="s">
        <v>1629</v>
      </c>
    </row>
    <row r="195" spans="1:7" ht="114.75" x14ac:dyDescent="0.25">
      <c r="A195" s="585">
        <v>191</v>
      </c>
      <c r="B195" s="669" t="s">
        <v>23</v>
      </c>
      <c r="C195" s="669" t="s">
        <v>306</v>
      </c>
      <c r="D195" s="669" t="s">
        <v>2111</v>
      </c>
      <c r="E195" s="669" t="s">
        <v>2182</v>
      </c>
      <c r="F195" s="669" t="s">
        <v>2147</v>
      </c>
      <c r="G195" s="669" t="s">
        <v>1629</v>
      </c>
    </row>
    <row r="196" spans="1:7" ht="51" x14ac:dyDescent="0.25">
      <c r="A196" s="585">
        <v>192</v>
      </c>
      <c r="B196" s="669" t="s">
        <v>23</v>
      </c>
      <c r="C196" s="669" t="s">
        <v>903</v>
      </c>
      <c r="D196" s="669" t="s">
        <v>2112</v>
      </c>
      <c r="E196" s="669" t="s">
        <v>2183</v>
      </c>
      <c r="F196" s="669" t="s">
        <v>1728</v>
      </c>
      <c r="G196" s="669" t="s">
        <v>77</v>
      </c>
    </row>
    <row r="197" spans="1:7" ht="114.75" x14ac:dyDescent="0.25">
      <c r="A197" s="585">
        <v>193</v>
      </c>
      <c r="B197" s="737" t="s">
        <v>116</v>
      </c>
      <c r="C197" s="737"/>
      <c r="D197" s="737" t="s">
        <v>2113</v>
      </c>
      <c r="E197" s="824" t="s">
        <v>2184</v>
      </c>
      <c r="F197" s="737" t="s">
        <v>2147</v>
      </c>
      <c r="G197" s="737" t="s">
        <v>644</v>
      </c>
    </row>
    <row r="198" spans="1:7" ht="114.75" x14ac:dyDescent="0.25">
      <c r="A198" s="585">
        <v>194</v>
      </c>
      <c r="B198" s="737" t="s">
        <v>116</v>
      </c>
      <c r="C198" s="737"/>
      <c r="D198" s="737" t="s">
        <v>2114</v>
      </c>
      <c r="E198" s="737" t="s">
        <v>2185</v>
      </c>
      <c r="F198" s="737" t="s">
        <v>2167</v>
      </c>
      <c r="G198" s="737" t="s">
        <v>644</v>
      </c>
    </row>
    <row r="199" spans="1:7" ht="63.75" x14ac:dyDescent="0.25">
      <c r="A199" s="585">
        <v>195</v>
      </c>
      <c r="B199" s="669" t="s">
        <v>631</v>
      </c>
      <c r="C199" s="669" t="s">
        <v>2115</v>
      </c>
      <c r="D199" s="669" t="s">
        <v>2116</v>
      </c>
      <c r="E199" s="669" t="s">
        <v>2186</v>
      </c>
      <c r="F199" s="669" t="s">
        <v>1728</v>
      </c>
      <c r="G199" s="669"/>
    </row>
    <row r="200" spans="1:7" ht="38.25" x14ac:dyDescent="0.25">
      <c r="A200" s="585">
        <v>196</v>
      </c>
      <c r="B200" s="669" t="s">
        <v>1595</v>
      </c>
      <c r="C200" s="669" t="s">
        <v>1200</v>
      </c>
      <c r="D200" s="669" t="s">
        <v>2117</v>
      </c>
      <c r="E200" s="669" t="s">
        <v>2187</v>
      </c>
      <c r="F200" s="669" t="s">
        <v>2147</v>
      </c>
      <c r="G200" s="669" t="s">
        <v>77</v>
      </c>
    </row>
    <row r="201" spans="1:7" ht="51" x14ac:dyDescent="0.25">
      <c r="A201" s="585">
        <v>197</v>
      </c>
      <c r="B201" s="669" t="s">
        <v>1595</v>
      </c>
      <c r="C201" s="669" t="s">
        <v>1200</v>
      </c>
      <c r="D201" s="669" t="s">
        <v>2118</v>
      </c>
      <c r="E201" s="669" t="s">
        <v>2188</v>
      </c>
      <c r="F201" s="669" t="s">
        <v>1784</v>
      </c>
      <c r="G201" s="669" t="s">
        <v>77</v>
      </c>
    </row>
    <row r="202" spans="1:7" ht="38.25" x14ac:dyDescent="0.25">
      <c r="A202" s="585">
        <v>198</v>
      </c>
      <c r="B202" s="669" t="s">
        <v>176</v>
      </c>
      <c r="C202" s="669" t="s">
        <v>2119</v>
      </c>
      <c r="D202" s="669" t="s">
        <v>2120</v>
      </c>
      <c r="E202" s="669" t="s">
        <v>2189</v>
      </c>
      <c r="F202" s="669" t="s">
        <v>2147</v>
      </c>
      <c r="G202" s="669" t="s">
        <v>77</v>
      </c>
    </row>
    <row r="203" spans="1:7" ht="63.75" x14ac:dyDescent="0.25">
      <c r="A203" s="585">
        <v>199</v>
      </c>
      <c r="B203" s="669" t="s">
        <v>1200</v>
      </c>
      <c r="C203" s="669" t="s">
        <v>2121</v>
      </c>
      <c r="D203" s="669" t="s">
        <v>2122</v>
      </c>
      <c r="E203" s="669" t="s">
        <v>2190</v>
      </c>
      <c r="F203" s="669" t="s">
        <v>2145</v>
      </c>
      <c r="G203" s="669" t="s">
        <v>77</v>
      </c>
    </row>
    <row r="204" spans="1:7" ht="75" x14ac:dyDescent="0.25">
      <c r="A204" s="585">
        <v>200</v>
      </c>
      <c r="B204" s="801" t="s">
        <v>508</v>
      </c>
      <c r="C204" s="801"/>
      <c r="D204" s="801" t="s">
        <v>2123</v>
      </c>
      <c r="E204" s="801" t="s">
        <v>2191</v>
      </c>
      <c r="F204" s="801" t="s">
        <v>2145</v>
      </c>
      <c r="G204" s="801" t="s">
        <v>77</v>
      </c>
    </row>
    <row r="205" spans="1:7" ht="45" x14ac:dyDescent="0.25">
      <c r="A205" s="585">
        <v>201</v>
      </c>
      <c r="B205" s="802" t="s">
        <v>2055</v>
      </c>
      <c r="C205" s="801" t="s">
        <v>2124</v>
      </c>
      <c r="D205" s="801" t="s">
        <v>2125</v>
      </c>
      <c r="E205" s="801" t="s">
        <v>2192</v>
      </c>
      <c r="F205" s="801" t="s">
        <v>2193</v>
      </c>
      <c r="G205" s="801" t="s">
        <v>77</v>
      </c>
    </row>
    <row r="206" spans="1:7" ht="105" x14ac:dyDescent="0.25">
      <c r="A206" s="585">
        <v>202</v>
      </c>
      <c r="B206" s="802" t="s">
        <v>2055</v>
      </c>
      <c r="C206" s="801" t="s">
        <v>2126</v>
      </c>
      <c r="D206" s="801" t="s">
        <v>2127</v>
      </c>
      <c r="E206" s="801" t="s">
        <v>2194</v>
      </c>
      <c r="F206" s="801" t="s">
        <v>2147</v>
      </c>
      <c r="G206" s="801" t="s">
        <v>77</v>
      </c>
    </row>
    <row r="207" spans="1:7" ht="60" x14ac:dyDescent="0.25">
      <c r="A207" s="585">
        <v>203</v>
      </c>
      <c r="B207" s="802" t="s">
        <v>2056</v>
      </c>
      <c r="C207" s="801" t="s">
        <v>2128</v>
      </c>
      <c r="D207" s="801" t="s">
        <v>2129</v>
      </c>
      <c r="E207" s="801" t="s">
        <v>2195</v>
      </c>
      <c r="F207" s="801" t="s">
        <v>2147</v>
      </c>
      <c r="G207" s="801" t="s">
        <v>1629</v>
      </c>
    </row>
    <row r="208" spans="1:7" ht="45" x14ac:dyDescent="0.25">
      <c r="A208" s="585">
        <v>204</v>
      </c>
      <c r="B208" s="802" t="s">
        <v>2056</v>
      </c>
      <c r="C208" s="801" t="s">
        <v>2130</v>
      </c>
      <c r="D208" s="801" t="s">
        <v>2131</v>
      </c>
      <c r="E208" s="801" t="s">
        <v>2196</v>
      </c>
      <c r="F208" s="801" t="s">
        <v>1784</v>
      </c>
      <c r="G208" s="801" t="s">
        <v>1629</v>
      </c>
    </row>
    <row r="209" spans="1:7" ht="75" x14ac:dyDescent="0.25">
      <c r="A209" s="585">
        <v>205</v>
      </c>
      <c r="B209" s="802" t="s">
        <v>865</v>
      </c>
      <c r="C209" s="808"/>
      <c r="D209" s="801" t="s">
        <v>2132</v>
      </c>
      <c r="E209" s="801" t="s">
        <v>2197</v>
      </c>
      <c r="F209" s="801" t="s">
        <v>2035</v>
      </c>
      <c r="G209" s="801" t="s">
        <v>1629</v>
      </c>
    </row>
    <row r="210" spans="1:7" ht="75" x14ac:dyDescent="0.25">
      <c r="A210" s="585">
        <v>206</v>
      </c>
      <c r="B210" s="802" t="s">
        <v>865</v>
      </c>
      <c r="C210" s="801" t="s">
        <v>2133</v>
      </c>
      <c r="D210" s="801" t="s">
        <v>2134</v>
      </c>
      <c r="E210" s="801" t="s">
        <v>2198</v>
      </c>
      <c r="F210" s="801" t="s">
        <v>2145</v>
      </c>
      <c r="G210" s="801" t="s">
        <v>1629</v>
      </c>
    </row>
    <row r="211" spans="1:7" ht="75" x14ac:dyDescent="0.25">
      <c r="A211" s="585">
        <v>207</v>
      </c>
      <c r="B211" s="803" t="s">
        <v>543</v>
      </c>
      <c r="C211" s="801" t="s">
        <v>385</v>
      </c>
      <c r="D211" s="801" t="s">
        <v>2135</v>
      </c>
      <c r="E211" s="801" t="s">
        <v>2199</v>
      </c>
      <c r="F211" s="801" t="s">
        <v>1728</v>
      </c>
      <c r="G211" s="801" t="s">
        <v>77</v>
      </c>
    </row>
    <row r="212" spans="1:7" ht="120" x14ac:dyDescent="0.25">
      <c r="A212" s="585">
        <v>208</v>
      </c>
      <c r="B212" s="803" t="s">
        <v>541</v>
      </c>
      <c r="C212" s="801" t="s">
        <v>2136</v>
      </c>
      <c r="D212" s="801" t="s">
        <v>2137</v>
      </c>
      <c r="E212" s="801" t="s">
        <v>2200</v>
      </c>
      <c r="F212" s="801" t="s">
        <v>2145</v>
      </c>
      <c r="G212" s="801" t="s">
        <v>77</v>
      </c>
    </row>
    <row r="213" spans="1:7" ht="60" x14ac:dyDescent="0.25">
      <c r="A213" s="585">
        <v>209</v>
      </c>
      <c r="B213" s="803" t="s">
        <v>1151</v>
      </c>
      <c r="C213" s="801"/>
      <c r="D213" s="801" t="s">
        <v>2138</v>
      </c>
      <c r="E213" s="801" t="s">
        <v>2201</v>
      </c>
      <c r="F213" s="801" t="s">
        <v>1728</v>
      </c>
      <c r="G213" s="801" t="s">
        <v>77</v>
      </c>
    </row>
    <row r="214" spans="1:7" ht="63.75" x14ac:dyDescent="0.25">
      <c r="A214" s="585">
        <v>210</v>
      </c>
      <c r="B214" s="210" t="s">
        <v>253</v>
      </c>
      <c r="C214" s="655" t="s">
        <v>2139</v>
      </c>
      <c r="D214" s="219" t="s">
        <v>2140</v>
      </c>
      <c r="E214" s="592" t="s">
        <v>2202</v>
      </c>
      <c r="F214" s="220" t="s">
        <v>2203</v>
      </c>
      <c r="G214" s="581" t="s">
        <v>1636</v>
      </c>
    </row>
    <row r="215" spans="1:7" ht="127.5" x14ac:dyDescent="0.25">
      <c r="A215" s="585">
        <v>211</v>
      </c>
      <c r="B215" s="210" t="s">
        <v>629</v>
      </c>
      <c r="C215" s="670" t="s">
        <v>64</v>
      </c>
      <c r="D215" s="673" t="s">
        <v>2141</v>
      </c>
      <c r="E215" s="654" t="s">
        <v>2204</v>
      </c>
      <c r="F215" s="678" t="s">
        <v>2205</v>
      </c>
      <c r="G215" s="673" t="s">
        <v>1636</v>
      </c>
    </row>
    <row r="216" spans="1:7" ht="51" x14ac:dyDescent="0.25">
      <c r="A216" s="585">
        <v>212</v>
      </c>
      <c r="B216" s="209" t="s">
        <v>925</v>
      </c>
      <c r="C216" s="655" t="s">
        <v>2142</v>
      </c>
      <c r="D216" s="809" t="s">
        <v>2143</v>
      </c>
      <c r="E216" s="262" t="s">
        <v>2206</v>
      </c>
      <c r="F216" s="580" t="s">
        <v>2145</v>
      </c>
      <c r="G216" s="581" t="s">
        <v>77</v>
      </c>
    </row>
  </sheetData>
  <mergeCells count="9">
    <mergeCell ref="C157:C158"/>
    <mergeCell ref="D157:D158"/>
    <mergeCell ref="J167:K167"/>
    <mergeCell ref="J161:K161"/>
    <mergeCell ref="A1:C1"/>
    <mergeCell ref="A2:C2"/>
    <mergeCell ref="A3:E3"/>
    <mergeCell ref="D1:E1"/>
    <mergeCell ref="D2:E2"/>
  </mergeCells>
  <pageMargins left="0.45" right="0.2" top="0.25" bottom="0.25" header="0.3" footer="0.3"/>
  <pageSetup paperSize="9" orientation="portrait" verticalDpi="300" r:id="rId1"/>
  <headerFooter>
    <oddFoote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4" workbookViewId="0">
      <selection activeCell="B20" sqref="B20:G20"/>
    </sheetView>
  </sheetViews>
  <sheetFormatPr defaultRowHeight="15" x14ac:dyDescent="0.25"/>
  <cols>
    <col min="1" max="1" width="3.85546875" customWidth="1"/>
    <col min="2" max="2" width="20.140625" customWidth="1"/>
    <col min="3" max="3" width="7.85546875" customWidth="1"/>
    <col min="4" max="4" width="22.140625" customWidth="1"/>
    <col min="5" max="5" width="9.28515625" customWidth="1"/>
    <col min="6" max="6" width="16.5703125" customWidth="1"/>
    <col min="7" max="7" width="6.85546875" customWidth="1"/>
    <col min="8" max="8" width="6.28515625" customWidth="1"/>
    <col min="9" max="9" width="12.140625" customWidth="1"/>
    <col min="10" max="10" width="10.28515625" customWidth="1"/>
    <col min="11" max="11" width="5.85546875" customWidth="1"/>
  </cols>
  <sheetData>
    <row r="1" spans="1:11" ht="15.75" x14ac:dyDescent="0.25">
      <c r="A1" s="29" t="s">
        <v>0</v>
      </c>
      <c r="B1" s="29"/>
      <c r="C1" s="29"/>
      <c r="D1" s="1"/>
      <c r="E1" s="1"/>
      <c r="F1" s="932" t="s">
        <v>11</v>
      </c>
      <c r="G1" s="932"/>
      <c r="H1" s="932"/>
      <c r="I1" s="932"/>
      <c r="J1" s="932"/>
      <c r="K1" s="7"/>
    </row>
    <row r="2" spans="1:11" ht="16.5" x14ac:dyDescent="0.25">
      <c r="A2" s="933" t="s">
        <v>129</v>
      </c>
      <c r="B2" s="933"/>
      <c r="C2" s="933"/>
      <c r="D2" s="1"/>
      <c r="E2" s="1"/>
      <c r="F2" s="933" t="s">
        <v>63</v>
      </c>
      <c r="G2" s="933"/>
      <c r="H2" s="933"/>
      <c r="I2" s="933"/>
      <c r="J2" s="933"/>
      <c r="K2" s="7"/>
    </row>
    <row r="3" spans="1:11" x14ac:dyDescent="0.25">
      <c r="A3" s="937"/>
      <c r="B3" s="937"/>
      <c r="C3" s="937"/>
      <c r="D3" s="1"/>
      <c r="E3" s="1"/>
      <c r="F3" s="937"/>
      <c r="G3" s="937"/>
      <c r="H3" s="937"/>
      <c r="I3" s="937"/>
      <c r="J3" s="11"/>
      <c r="K3" s="7"/>
    </row>
    <row r="4" spans="1:11" ht="20.25" x14ac:dyDescent="0.25">
      <c r="A4" s="938" t="s">
        <v>1</v>
      </c>
      <c r="B4" s="938"/>
      <c r="C4" s="938"/>
      <c r="D4" s="938"/>
      <c r="E4" s="938"/>
      <c r="F4" s="938"/>
      <c r="G4" s="938"/>
      <c r="H4" s="938"/>
      <c r="I4" s="938"/>
      <c r="J4" s="938"/>
      <c r="K4" s="938"/>
    </row>
    <row r="5" spans="1:11" ht="18" customHeight="1" thickBot="1" x14ac:dyDescent="0.3">
      <c r="A5" s="1"/>
      <c r="B5" s="1"/>
      <c r="C5" s="1"/>
      <c r="D5" s="1"/>
      <c r="E5" s="1"/>
      <c r="F5" s="1"/>
      <c r="G5" s="1"/>
      <c r="H5" s="1"/>
      <c r="I5" s="1"/>
      <c r="J5" s="11"/>
      <c r="K5" s="7"/>
    </row>
    <row r="6" spans="1:11" ht="65.25" thickTop="1" thickBot="1" x14ac:dyDescent="0.3">
      <c r="A6" s="80" t="s">
        <v>2</v>
      </c>
      <c r="B6" s="81" t="s">
        <v>3</v>
      </c>
      <c r="C6" s="81" t="s">
        <v>4</v>
      </c>
      <c r="D6" s="82" t="s">
        <v>5</v>
      </c>
      <c r="E6" s="82" t="s">
        <v>6</v>
      </c>
      <c r="F6" s="82" t="s">
        <v>7</v>
      </c>
      <c r="G6" s="82" t="s">
        <v>19</v>
      </c>
      <c r="H6" s="82" t="s">
        <v>76</v>
      </c>
      <c r="I6" s="82" t="s">
        <v>8</v>
      </c>
      <c r="J6" s="83" t="s">
        <v>9</v>
      </c>
      <c r="K6" s="84" t="s">
        <v>13</v>
      </c>
    </row>
    <row r="7" spans="1:11" ht="97.5" customHeight="1" thickTop="1" thickBot="1" x14ac:dyDescent="0.3">
      <c r="A7" s="85">
        <v>1</v>
      </c>
      <c r="B7" s="167" t="s">
        <v>90</v>
      </c>
      <c r="C7" s="140" t="s">
        <v>91</v>
      </c>
      <c r="D7" s="62" t="s">
        <v>92</v>
      </c>
      <c r="E7" s="140" t="s">
        <v>17</v>
      </c>
      <c r="F7" s="62" t="s">
        <v>93</v>
      </c>
      <c r="G7" s="63">
        <v>2013</v>
      </c>
      <c r="H7" s="140" t="s">
        <v>77</v>
      </c>
      <c r="I7" s="140" t="s">
        <v>29</v>
      </c>
      <c r="J7" s="64" t="s">
        <v>39</v>
      </c>
      <c r="K7" s="86"/>
    </row>
    <row r="8" spans="1:11" ht="116.25" customHeight="1" thickTop="1" thickBot="1" x14ac:dyDescent="0.3">
      <c r="A8" s="87">
        <v>2</v>
      </c>
      <c r="B8" s="167" t="s">
        <v>90</v>
      </c>
      <c r="C8" s="168"/>
      <c r="D8" s="19" t="s">
        <v>94</v>
      </c>
      <c r="E8" s="156"/>
      <c r="F8" s="19" t="s">
        <v>95</v>
      </c>
      <c r="G8" s="61">
        <v>2013</v>
      </c>
      <c r="H8" s="156"/>
      <c r="I8" s="36"/>
      <c r="J8" s="22" t="s">
        <v>39</v>
      </c>
      <c r="K8" s="88"/>
    </row>
    <row r="9" spans="1:11" ht="115.5" customHeight="1" thickTop="1" thickBot="1" x14ac:dyDescent="0.3">
      <c r="A9" s="89">
        <v>3</v>
      </c>
      <c r="B9" s="167" t="s">
        <v>90</v>
      </c>
      <c r="C9" s="169"/>
      <c r="D9" s="65" t="s">
        <v>96</v>
      </c>
      <c r="E9" s="100"/>
      <c r="F9" s="65" t="s">
        <v>97</v>
      </c>
      <c r="G9" s="66">
        <v>2014</v>
      </c>
      <c r="H9" s="100"/>
      <c r="I9" s="67" t="s">
        <v>98</v>
      </c>
      <c r="J9" s="68" t="s">
        <v>99</v>
      </c>
      <c r="K9" s="90"/>
    </row>
    <row r="10" spans="1:11" ht="81" customHeight="1" thickTop="1" x14ac:dyDescent="0.25">
      <c r="A10" s="85">
        <v>4</v>
      </c>
      <c r="B10" s="141" t="s">
        <v>100</v>
      </c>
      <c r="C10" s="140" t="s">
        <v>91</v>
      </c>
      <c r="D10" s="62" t="s">
        <v>101</v>
      </c>
      <c r="E10" s="140" t="s">
        <v>17</v>
      </c>
      <c r="F10" s="62" t="s">
        <v>95</v>
      </c>
      <c r="G10" s="63">
        <v>2013</v>
      </c>
      <c r="H10" s="140" t="s">
        <v>77</v>
      </c>
      <c r="I10" s="140" t="s">
        <v>29</v>
      </c>
      <c r="J10" s="64" t="s">
        <v>39</v>
      </c>
      <c r="K10" s="91"/>
    </row>
    <row r="11" spans="1:11" ht="101.25" customHeight="1" thickBot="1" x14ac:dyDescent="0.3">
      <c r="A11" s="87">
        <v>5</v>
      </c>
      <c r="B11" s="142" t="s">
        <v>100</v>
      </c>
      <c r="C11" s="120" t="s">
        <v>91</v>
      </c>
      <c r="D11" s="19" t="s">
        <v>102</v>
      </c>
      <c r="E11" s="156"/>
      <c r="F11" s="19" t="s">
        <v>103</v>
      </c>
      <c r="G11" s="37">
        <v>2014</v>
      </c>
      <c r="H11" s="156"/>
      <c r="I11" s="156"/>
      <c r="J11" s="22" t="s">
        <v>39</v>
      </c>
      <c r="K11" s="92"/>
    </row>
    <row r="12" spans="1:11" ht="84" customHeight="1" thickTop="1" thickBot="1" x14ac:dyDescent="0.3">
      <c r="A12" s="89">
        <v>6</v>
      </c>
      <c r="B12" s="142" t="s">
        <v>100</v>
      </c>
      <c r="C12" s="120" t="s">
        <v>167</v>
      </c>
      <c r="D12" s="65" t="s">
        <v>104</v>
      </c>
      <c r="E12" s="100"/>
      <c r="F12" s="65" t="s">
        <v>106</v>
      </c>
      <c r="G12" s="69">
        <v>2014</v>
      </c>
      <c r="H12" s="100"/>
      <c r="I12" s="100"/>
      <c r="J12" s="68" t="s">
        <v>99</v>
      </c>
      <c r="K12" s="93"/>
    </row>
    <row r="13" spans="1:11" ht="80.25" thickTop="1" thickBot="1" x14ac:dyDescent="0.3">
      <c r="A13" s="94">
        <v>7</v>
      </c>
      <c r="B13" s="70" t="s">
        <v>86</v>
      </c>
      <c r="C13" s="71" t="s">
        <v>87</v>
      </c>
      <c r="D13" s="72" t="s">
        <v>88</v>
      </c>
      <c r="E13" s="71"/>
      <c r="F13" s="72" t="s">
        <v>89</v>
      </c>
      <c r="G13" s="73">
        <v>2014</v>
      </c>
      <c r="H13" s="71"/>
      <c r="I13" s="74" t="s">
        <v>29</v>
      </c>
      <c r="J13" s="75" t="s">
        <v>39</v>
      </c>
      <c r="K13" s="95"/>
    </row>
    <row r="14" spans="1:11" ht="80.25" thickTop="1" thickBot="1" x14ac:dyDescent="0.3">
      <c r="A14" s="94">
        <v>8</v>
      </c>
      <c r="B14" s="76" t="s">
        <v>107</v>
      </c>
      <c r="C14" s="71" t="s">
        <v>91</v>
      </c>
      <c r="D14" s="77" t="s">
        <v>108</v>
      </c>
      <c r="E14" s="71"/>
      <c r="F14" s="72" t="s">
        <v>109</v>
      </c>
      <c r="G14" s="73">
        <v>2014</v>
      </c>
      <c r="H14" s="71" t="s">
        <v>77</v>
      </c>
      <c r="I14" s="74" t="s">
        <v>29</v>
      </c>
      <c r="J14" s="75" t="s">
        <v>39</v>
      </c>
      <c r="K14" s="96"/>
    </row>
    <row r="15" spans="1:11" ht="80.25" thickTop="1" thickBot="1" x14ac:dyDescent="0.3">
      <c r="A15" s="94">
        <v>9</v>
      </c>
      <c r="B15" s="76" t="s">
        <v>110</v>
      </c>
      <c r="C15" s="71" t="s">
        <v>91</v>
      </c>
      <c r="D15" s="77" t="s">
        <v>112</v>
      </c>
      <c r="E15" s="71"/>
      <c r="F15" s="72" t="s">
        <v>109</v>
      </c>
      <c r="G15" s="73">
        <v>2014</v>
      </c>
      <c r="H15" s="71" t="s">
        <v>77</v>
      </c>
      <c r="I15" s="74" t="s">
        <v>29</v>
      </c>
      <c r="J15" s="75" t="s">
        <v>39</v>
      </c>
      <c r="K15" s="96"/>
    </row>
    <row r="16" spans="1:11" ht="80.25" thickTop="1" thickBot="1" x14ac:dyDescent="0.3">
      <c r="A16" s="94">
        <v>10</v>
      </c>
      <c r="B16" s="76" t="s">
        <v>111</v>
      </c>
      <c r="C16" s="71" t="s">
        <v>91</v>
      </c>
      <c r="D16" s="72" t="s">
        <v>113</v>
      </c>
      <c r="E16" s="71"/>
      <c r="F16" s="72" t="s">
        <v>109</v>
      </c>
      <c r="G16" s="73">
        <v>2014</v>
      </c>
      <c r="H16" s="71" t="s">
        <v>77</v>
      </c>
      <c r="I16" s="74" t="s">
        <v>29</v>
      </c>
      <c r="J16" s="75" t="s">
        <v>39</v>
      </c>
      <c r="K16" s="96"/>
    </row>
    <row r="17" spans="1:11" ht="96" thickTop="1" thickBot="1" x14ac:dyDescent="0.3">
      <c r="A17" s="94">
        <v>11</v>
      </c>
      <c r="B17" s="78" t="s">
        <v>114</v>
      </c>
      <c r="C17" s="71" t="s">
        <v>91</v>
      </c>
      <c r="D17" s="72" t="s">
        <v>115</v>
      </c>
      <c r="E17" s="71"/>
      <c r="F17" s="78" t="s">
        <v>109</v>
      </c>
      <c r="G17" s="73">
        <v>2014</v>
      </c>
      <c r="H17" s="71" t="s">
        <v>77</v>
      </c>
      <c r="I17" s="71" t="s">
        <v>29</v>
      </c>
      <c r="J17" s="75" t="s">
        <v>39</v>
      </c>
      <c r="K17" s="96"/>
    </row>
    <row r="18" spans="1:11" ht="63.75" customHeight="1" thickTop="1" x14ac:dyDescent="0.25">
      <c r="A18" s="85">
        <v>12</v>
      </c>
      <c r="B18" s="950" t="s">
        <v>116</v>
      </c>
      <c r="C18" s="950" t="s">
        <v>117</v>
      </c>
      <c r="D18" s="99" t="s">
        <v>118</v>
      </c>
      <c r="E18" s="950" t="s">
        <v>17</v>
      </c>
      <c r="F18" s="63" t="s">
        <v>130</v>
      </c>
      <c r="G18" s="950">
        <v>2013</v>
      </c>
      <c r="H18" s="950" t="s">
        <v>77</v>
      </c>
      <c r="I18" s="79" t="s">
        <v>29</v>
      </c>
      <c r="J18" s="64" t="s">
        <v>39</v>
      </c>
      <c r="K18" s="97"/>
    </row>
    <row r="19" spans="1:11" ht="114" customHeight="1" x14ac:dyDescent="0.25">
      <c r="A19" s="87">
        <v>13</v>
      </c>
      <c r="B19" s="935"/>
      <c r="C19" s="935"/>
      <c r="D19" s="19" t="s">
        <v>119</v>
      </c>
      <c r="E19" s="935"/>
      <c r="F19" s="19" t="s">
        <v>120</v>
      </c>
      <c r="G19" s="935"/>
      <c r="H19" s="935"/>
      <c r="I19" s="37" t="s">
        <v>29</v>
      </c>
      <c r="J19" s="22" t="s">
        <v>39</v>
      </c>
      <c r="K19" s="98"/>
    </row>
    <row r="20" spans="1:11" ht="90.75" customHeight="1" thickBot="1" x14ac:dyDescent="0.3">
      <c r="A20" s="89">
        <v>14</v>
      </c>
      <c r="B20" s="100" t="s">
        <v>116</v>
      </c>
      <c r="C20" s="100"/>
      <c r="D20" s="65" t="s">
        <v>121</v>
      </c>
      <c r="E20" s="100"/>
      <c r="F20" s="65" t="s">
        <v>122</v>
      </c>
      <c r="G20" s="69">
        <v>2013</v>
      </c>
      <c r="H20" s="100" t="s">
        <v>77</v>
      </c>
      <c r="I20" s="69" t="s">
        <v>123</v>
      </c>
      <c r="J20" s="68" t="s">
        <v>99</v>
      </c>
      <c r="K20" s="93"/>
    </row>
    <row r="21" spans="1:11" ht="23.25" customHeight="1" thickTop="1" x14ac:dyDescent="0.25">
      <c r="A21" s="940" t="s">
        <v>62</v>
      </c>
      <c r="B21" s="940"/>
      <c r="C21" s="940"/>
      <c r="D21" s="940"/>
      <c r="E21" s="940"/>
      <c r="F21" s="940"/>
      <c r="G21" s="940"/>
      <c r="H21" s="940"/>
      <c r="I21" s="940"/>
      <c r="J21" s="940"/>
      <c r="K21" s="940"/>
    </row>
    <row r="22" spans="1:11" ht="35.25" customHeight="1" x14ac:dyDescent="0.25">
      <c r="A22" s="952" t="s">
        <v>14</v>
      </c>
      <c r="B22" s="952"/>
      <c r="C22" s="952"/>
      <c r="D22" s="952"/>
      <c r="E22" s="952"/>
      <c r="F22" s="952"/>
      <c r="G22" s="952"/>
      <c r="H22" s="952"/>
      <c r="I22" s="952"/>
      <c r="J22" s="952"/>
      <c r="K22" s="952"/>
    </row>
    <row r="23" spans="1:11" x14ac:dyDescent="0.25">
      <c r="A23" s="937"/>
      <c r="B23" s="937"/>
      <c r="C23" s="937"/>
      <c r="D23" s="937"/>
      <c r="E23" s="937"/>
      <c r="F23" s="937"/>
      <c r="G23" s="937"/>
      <c r="H23" s="937"/>
      <c r="I23" s="937"/>
      <c r="J23" s="937"/>
      <c r="K23" s="937"/>
    </row>
    <row r="24" spans="1:11" x14ac:dyDescent="0.25">
      <c r="A24" s="1"/>
      <c r="B24" s="1"/>
      <c r="C24" s="1"/>
      <c r="D24" s="1"/>
      <c r="E24" s="1"/>
      <c r="F24" s="951" t="s">
        <v>105</v>
      </c>
      <c r="G24" s="951"/>
      <c r="H24" s="951"/>
      <c r="I24" s="951"/>
      <c r="J24" s="951"/>
      <c r="K24" s="951"/>
    </row>
    <row r="25" spans="1:11" x14ac:dyDescent="0.25">
      <c r="A25" s="1"/>
      <c r="B25" s="1"/>
      <c r="C25" s="1"/>
      <c r="D25" s="1"/>
      <c r="E25" s="1"/>
      <c r="F25" s="949" t="s">
        <v>126</v>
      </c>
      <c r="G25" s="949"/>
      <c r="H25" s="949"/>
      <c r="I25" s="949"/>
      <c r="J25" s="949"/>
      <c r="K25" s="949"/>
    </row>
    <row r="26" spans="1:11" x14ac:dyDescent="0.25">
      <c r="A26" s="1"/>
      <c r="B26" s="1"/>
      <c r="C26" s="1"/>
      <c r="D26" s="1"/>
      <c r="E26" s="1"/>
      <c r="F26" s="949" t="s">
        <v>127</v>
      </c>
      <c r="G26" s="949"/>
      <c r="H26" s="949"/>
      <c r="I26" s="949"/>
      <c r="J26" s="949"/>
      <c r="K26" s="949"/>
    </row>
    <row r="27" spans="1:11" x14ac:dyDescent="0.25">
      <c r="A27" s="1"/>
      <c r="B27" s="1"/>
      <c r="C27" s="1"/>
      <c r="D27" s="1"/>
      <c r="E27" s="1"/>
      <c r="F27" s="1"/>
      <c r="G27" s="1"/>
      <c r="H27" s="1"/>
      <c r="I27" s="1"/>
      <c r="J27" s="11"/>
      <c r="K27" s="7"/>
    </row>
    <row r="28" spans="1:11" x14ac:dyDescent="0.25">
      <c r="A28" s="1"/>
      <c r="B28" s="1"/>
      <c r="C28" s="1"/>
      <c r="D28" s="1"/>
      <c r="E28" s="1"/>
      <c r="F28" s="1"/>
      <c r="G28" s="1"/>
      <c r="H28" s="1"/>
      <c r="I28" s="1"/>
      <c r="J28" s="11"/>
      <c r="K28" s="7"/>
    </row>
    <row r="29" spans="1:11" x14ac:dyDescent="0.25">
      <c r="A29" s="1"/>
      <c r="B29" s="1"/>
      <c r="C29" s="1"/>
      <c r="D29" s="1"/>
      <c r="E29" s="1"/>
      <c r="F29" s="1"/>
      <c r="G29" s="1"/>
      <c r="H29" s="1"/>
      <c r="I29" s="1"/>
      <c r="J29" s="11"/>
      <c r="K29" s="7"/>
    </row>
    <row r="30" spans="1:11" x14ac:dyDescent="0.25">
      <c r="A30" s="1"/>
      <c r="B30" s="1"/>
      <c r="C30" s="1"/>
      <c r="D30" s="1"/>
      <c r="E30" s="1"/>
      <c r="F30" s="1"/>
      <c r="G30" s="1"/>
      <c r="H30" s="1"/>
      <c r="I30" s="1"/>
      <c r="J30" s="11"/>
      <c r="K30" s="7"/>
    </row>
    <row r="31" spans="1:11" x14ac:dyDescent="0.25">
      <c r="A31" s="1"/>
      <c r="B31" s="1"/>
      <c r="C31" s="1"/>
      <c r="D31" s="1"/>
      <c r="E31" s="1"/>
      <c r="F31" s="948" t="s">
        <v>128</v>
      </c>
      <c r="G31" s="948"/>
      <c r="H31" s="948"/>
      <c r="I31" s="948"/>
      <c r="J31" s="948"/>
      <c r="K31" s="948"/>
    </row>
  </sheetData>
  <autoFilter ref="A6:K22"/>
  <mergeCells count="18">
    <mergeCell ref="F31:K31"/>
    <mergeCell ref="F25:K25"/>
    <mergeCell ref="F26:K26"/>
    <mergeCell ref="G18:G19"/>
    <mergeCell ref="H18:H19"/>
    <mergeCell ref="F24:K24"/>
    <mergeCell ref="A22:K22"/>
    <mergeCell ref="A23:K23"/>
    <mergeCell ref="A21:K21"/>
    <mergeCell ref="B18:B19"/>
    <mergeCell ref="C18:C19"/>
    <mergeCell ref="E18:E19"/>
    <mergeCell ref="F1:J1"/>
    <mergeCell ref="F2:J2"/>
    <mergeCell ref="A3:C3"/>
    <mergeCell ref="F3:I3"/>
    <mergeCell ref="A4:K4"/>
    <mergeCell ref="A2:C2"/>
  </mergeCells>
  <pageMargins left="0.7" right="0.7" top="0.75" bottom="0.75" header="0.3" footer="0.3"/>
  <pageSetup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workbookViewId="0">
      <selection activeCell="A6" sqref="A6:I84"/>
    </sheetView>
  </sheetViews>
  <sheetFormatPr defaultRowHeight="15" x14ac:dyDescent="0.25"/>
  <cols>
    <col min="2" max="2" width="18.42578125" customWidth="1"/>
    <col min="3" max="3" width="13.28515625" customWidth="1"/>
    <col min="4" max="4" width="14.85546875" customWidth="1"/>
    <col min="5" max="5" width="25.7109375" customWidth="1"/>
    <col min="6" max="6" width="20" customWidth="1"/>
    <col min="7" max="7" width="11.140625" customWidth="1"/>
    <col min="9" max="9" width="13.7109375" customWidth="1"/>
  </cols>
  <sheetData>
    <row r="1" spans="1:9" ht="15.75" x14ac:dyDescent="0.25">
      <c r="A1" s="953" t="s">
        <v>1988</v>
      </c>
      <c r="B1" s="953"/>
      <c r="C1" s="953"/>
      <c r="D1" s="953"/>
      <c r="E1" s="1"/>
      <c r="F1" s="932" t="s">
        <v>11</v>
      </c>
      <c r="G1" s="932"/>
      <c r="H1" s="932"/>
      <c r="I1" s="932"/>
    </row>
    <row r="2" spans="1:9" ht="16.5" x14ac:dyDescent="0.25">
      <c r="A2" s="933" t="s">
        <v>0</v>
      </c>
      <c r="B2" s="933"/>
      <c r="C2" s="933"/>
      <c r="D2" s="933"/>
      <c r="E2" s="1"/>
      <c r="F2" s="933" t="s">
        <v>63</v>
      </c>
      <c r="G2" s="933"/>
      <c r="H2" s="933"/>
      <c r="I2" s="933"/>
    </row>
    <row r="3" spans="1:9" x14ac:dyDescent="0.25">
      <c r="A3" s="937"/>
      <c r="B3" s="937"/>
      <c r="C3" s="937"/>
      <c r="D3" s="746"/>
      <c r="E3" s="1"/>
      <c r="F3" s="937"/>
      <c r="G3" s="937"/>
      <c r="H3" s="937"/>
      <c r="I3" s="937"/>
    </row>
    <row r="4" spans="1:9" ht="20.25" x14ac:dyDescent="0.25">
      <c r="A4" s="938" t="s">
        <v>1989</v>
      </c>
      <c r="B4" s="938"/>
      <c r="C4" s="938"/>
      <c r="D4" s="938"/>
      <c r="E4" s="938"/>
      <c r="F4" s="938"/>
      <c r="G4" s="938"/>
      <c r="H4" s="938"/>
      <c r="I4" s="938"/>
    </row>
    <row r="5" spans="1:9" ht="54" x14ac:dyDescent="0.25">
      <c r="A5" s="225" t="s">
        <v>2</v>
      </c>
      <c r="B5" s="225" t="s">
        <v>194</v>
      </c>
      <c r="C5" s="225" t="s">
        <v>4</v>
      </c>
      <c r="D5" s="225" t="s">
        <v>195</v>
      </c>
      <c r="E5" s="572" t="s">
        <v>196</v>
      </c>
      <c r="F5" s="572" t="s">
        <v>7</v>
      </c>
      <c r="G5" s="226" t="s">
        <v>197</v>
      </c>
      <c r="H5" s="226" t="s">
        <v>76</v>
      </c>
      <c r="I5" s="226" t="s">
        <v>13</v>
      </c>
    </row>
    <row r="6" spans="1:9" ht="56.25" customHeight="1" x14ac:dyDescent="0.25">
      <c r="A6" s="217">
        <v>1</v>
      </c>
      <c r="B6" s="217" t="s">
        <v>572</v>
      </c>
      <c r="C6" s="224" t="s">
        <v>307</v>
      </c>
      <c r="D6" s="217" t="s">
        <v>1814</v>
      </c>
      <c r="E6" s="369" t="s">
        <v>1815</v>
      </c>
      <c r="F6" s="262" t="s">
        <v>1816</v>
      </c>
      <c r="G6" s="220" t="s">
        <v>1777</v>
      </c>
      <c r="H6" s="224" t="s">
        <v>77</v>
      </c>
      <c r="I6" s="365" t="s">
        <v>1990</v>
      </c>
    </row>
    <row r="7" spans="1:9" ht="51" x14ac:dyDescent="0.25">
      <c r="A7" s="217">
        <v>2</v>
      </c>
      <c r="B7" s="668" t="s">
        <v>1817</v>
      </c>
      <c r="C7" s="211" t="s">
        <v>307</v>
      </c>
      <c r="D7" s="648" t="s">
        <v>1818</v>
      </c>
      <c r="E7" s="369" t="s">
        <v>1819</v>
      </c>
      <c r="F7" s="262" t="s">
        <v>1820</v>
      </c>
      <c r="G7" s="220" t="s">
        <v>1777</v>
      </c>
      <c r="H7" s="224" t="s">
        <v>77</v>
      </c>
      <c r="I7" s="365" t="s">
        <v>1990</v>
      </c>
    </row>
    <row r="8" spans="1:9" ht="38.25" x14ac:dyDescent="0.25">
      <c r="A8" s="217">
        <v>3</v>
      </c>
      <c r="B8" s="668" t="s">
        <v>1817</v>
      </c>
      <c r="C8" s="211" t="s">
        <v>307</v>
      </c>
      <c r="D8" s="648" t="s">
        <v>1821</v>
      </c>
      <c r="E8" s="369" t="s">
        <v>1822</v>
      </c>
      <c r="F8" s="262" t="s">
        <v>1823</v>
      </c>
      <c r="G8" s="220" t="s">
        <v>1777</v>
      </c>
      <c r="H8" s="224" t="s">
        <v>77</v>
      </c>
      <c r="I8" s="365" t="s">
        <v>1990</v>
      </c>
    </row>
    <row r="9" spans="1:9" ht="56.25" customHeight="1" x14ac:dyDescent="0.25">
      <c r="A9" s="217">
        <v>4</v>
      </c>
      <c r="B9" s="618" t="s">
        <v>1774</v>
      </c>
      <c r="C9" s="619" t="s">
        <v>307</v>
      </c>
      <c r="D9" s="619" t="s">
        <v>429</v>
      </c>
      <c r="E9" s="620" t="s">
        <v>1775</v>
      </c>
      <c r="F9" s="597" t="s">
        <v>1776</v>
      </c>
      <c r="G9" s="621" t="s">
        <v>1777</v>
      </c>
      <c r="H9" s="619" t="s">
        <v>488</v>
      </c>
      <c r="I9" s="603" t="s">
        <v>1991</v>
      </c>
    </row>
    <row r="10" spans="1:9" ht="57" customHeight="1" x14ac:dyDescent="0.25">
      <c r="A10" s="217">
        <v>5</v>
      </c>
      <c r="B10" s="748" t="s">
        <v>429</v>
      </c>
      <c r="C10" s="619" t="s">
        <v>307</v>
      </c>
      <c r="D10" s="619" t="s">
        <v>1774</v>
      </c>
      <c r="E10" s="620" t="s">
        <v>1775</v>
      </c>
      <c r="F10" s="597" t="s">
        <v>1776</v>
      </c>
      <c r="G10" s="621" t="s">
        <v>1777</v>
      </c>
      <c r="H10" s="619" t="s">
        <v>488</v>
      </c>
      <c r="I10" s="603" t="s">
        <v>1991</v>
      </c>
    </row>
    <row r="11" spans="1:9" ht="51" x14ac:dyDescent="0.25">
      <c r="A11" s="217">
        <v>8</v>
      </c>
      <c r="B11" s="649" t="s">
        <v>1828</v>
      </c>
      <c r="C11" s="224" t="s">
        <v>307</v>
      </c>
      <c r="D11" s="652" t="s">
        <v>1829</v>
      </c>
      <c r="E11" s="653" t="s">
        <v>1830</v>
      </c>
      <c r="F11" s="654" t="s">
        <v>1831</v>
      </c>
      <c r="G11" s="651" t="s">
        <v>1832</v>
      </c>
      <c r="H11" s="652" t="s">
        <v>77</v>
      </c>
      <c r="I11" s="365" t="s">
        <v>1990</v>
      </c>
    </row>
    <row r="12" spans="1:9" ht="51" x14ac:dyDescent="0.25">
      <c r="A12" s="217">
        <v>9</v>
      </c>
      <c r="B12" s="649" t="s">
        <v>1829</v>
      </c>
      <c r="C12" s="224" t="s">
        <v>307</v>
      </c>
      <c r="D12" s="652" t="s">
        <v>1828</v>
      </c>
      <c r="E12" s="653" t="s">
        <v>1830</v>
      </c>
      <c r="F12" s="654" t="s">
        <v>1831</v>
      </c>
      <c r="G12" s="651" t="s">
        <v>1832</v>
      </c>
      <c r="H12" s="652" t="s">
        <v>77</v>
      </c>
      <c r="I12" s="365" t="s">
        <v>1990</v>
      </c>
    </row>
    <row r="13" spans="1:9" ht="51" x14ac:dyDescent="0.25">
      <c r="A13" s="217">
        <v>10</v>
      </c>
      <c r="B13" s="749" t="s">
        <v>281</v>
      </c>
      <c r="C13" s="619" t="s">
        <v>167</v>
      </c>
      <c r="D13" s="619" t="s">
        <v>1992</v>
      </c>
      <c r="E13" s="597" t="s">
        <v>1993</v>
      </c>
      <c r="F13" s="597"/>
      <c r="G13" s="596" t="s">
        <v>1778</v>
      </c>
      <c r="H13" s="622"/>
      <c r="I13" s="623" t="s">
        <v>1527</v>
      </c>
    </row>
    <row r="14" spans="1:9" ht="51" x14ac:dyDescent="0.25">
      <c r="A14" s="217">
        <v>11</v>
      </c>
      <c r="B14" s="749" t="s">
        <v>562</v>
      </c>
      <c r="C14" s="433" t="s">
        <v>167</v>
      </c>
      <c r="D14" s="619" t="s">
        <v>1779</v>
      </c>
      <c r="E14" s="627" t="s">
        <v>1780</v>
      </c>
      <c r="F14" s="597" t="s">
        <v>1781</v>
      </c>
      <c r="G14" s="596" t="s">
        <v>1782</v>
      </c>
      <c r="H14" s="622" t="s">
        <v>488</v>
      </c>
      <c r="I14" s="628"/>
    </row>
    <row r="15" spans="1:9" ht="51" x14ac:dyDescent="0.25">
      <c r="A15" s="217">
        <v>12</v>
      </c>
      <c r="B15" s="749" t="s">
        <v>562</v>
      </c>
      <c r="C15" s="433" t="s">
        <v>167</v>
      </c>
      <c r="D15" s="750"/>
      <c r="E15" s="627" t="s">
        <v>1783</v>
      </c>
      <c r="F15" s="597" t="s">
        <v>718</v>
      </c>
      <c r="G15" s="596" t="s">
        <v>1784</v>
      </c>
      <c r="H15" s="622" t="s">
        <v>480</v>
      </c>
      <c r="I15" s="628"/>
    </row>
    <row r="16" spans="1:9" ht="63.75" x14ac:dyDescent="0.25">
      <c r="A16" s="217">
        <v>13</v>
      </c>
      <c r="B16" s="749" t="s">
        <v>841</v>
      </c>
      <c r="C16" s="433" t="s">
        <v>167</v>
      </c>
      <c r="D16" s="619"/>
      <c r="E16" s="627" t="s">
        <v>1785</v>
      </c>
      <c r="F16" s="597" t="s">
        <v>1786</v>
      </c>
      <c r="G16" s="596" t="s">
        <v>1778</v>
      </c>
      <c r="H16" s="622" t="s">
        <v>238</v>
      </c>
      <c r="I16" s="623" t="s">
        <v>1994</v>
      </c>
    </row>
    <row r="17" spans="1:9" ht="63.75" x14ac:dyDescent="0.25">
      <c r="A17" s="217">
        <v>14</v>
      </c>
      <c r="B17" s="749" t="s">
        <v>841</v>
      </c>
      <c r="C17" s="433" t="s">
        <v>167</v>
      </c>
      <c r="D17" s="619" t="s">
        <v>100</v>
      </c>
      <c r="E17" s="627" t="s">
        <v>1787</v>
      </c>
      <c r="F17" s="597" t="s">
        <v>1788</v>
      </c>
      <c r="G17" s="596" t="s">
        <v>1784</v>
      </c>
      <c r="H17" s="622" t="s">
        <v>238</v>
      </c>
      <c r="I17" s="623" t="s">
        <v>1994</v>
      </c>
    </row>
    <row r="18" spans="1:9" ht="76.5" x14ac:dyDescent="0.25">
      <c r="A18" s="217">
        <v>15</v>
      </c>
      <c r="B18" s="631" t="s">
        <v>1542</v>
      </c>
      <c r="C18" s="619" t="s">
        <v>167</v>
      </c>
      <c r="D18" s="619" t="s">
        <v>1789</v>
      </c>
      <c r="E18" s="627" t="s">
        <v>1790</v>
      </c>
      <c r="F18" s="597" t="s">
        <v>1791</v>
      </c>
      <c r="G18" s="596" t="s">
        <v>1782</v>
      </c>
      <c r="H18" s="622" t="s">
        <v>1792</v>
      </c>
      <c r="I18" s="619" t="s">
        <v>1995</v>
      </c>
    </row>
    <row r="19" spans="1:9" ht="51" x14ac:dyDescent="0.25">
      <c r="A19" s="217">
        <v>16</v>
      </c>
      <c r="B19" s="631" t="s">
        <v>111</v>
      </c>
      <c r="C19" s="619" t="s">
        <v>167</v>
      </c>
      <c r="D19" s="619" t="s">
        <v>1996</v>
      </c>
      <c r="E19" s="627" t="s">
        <v>1768</v>
      </c>
      <c r="F19" s="597" t="s">
        <v>1997</v>
      </c>
      <c r="G19" s="622" t="s">
        <v>1998</v>
      </c>
      <c r="H19" s="622" t="s">
        <v>1751</v>
      </c>
      <c r="I19" s="619" t="s">
        <v>1999</v>
      </c>
    </row>
    <row r="20" spans="1:9" ht="38.25" x14ac:dyDescent="0.25">
      <c r="A20" s="217">
        <v>17</v>
      </c>
      <c r="B20" s="209" t="s">
        <v>1833</v>
      </c>
      <c r="C20" s="224" t="s">
        <v>167</v>
      </c>
      <c r="D20" s="224" t="s">
        <v>1817</v>
      </c>
      <c r="E20" s="374" t="s">
        <v>1822</v>
      </c>
      <c r="F20" s="262" t="s">
        <v>1205</v>
      </c>
      <c r="G20" s="580" t="s">
        <v>1784</v>
      </c>
      <c r="H20" s="613" t="s">
        <v>77</v>
      </c>
      <c r="I20" s="583" t="s">
        <v>742</v>
      </c>
    </row>
    <row r="21" spans="1:9" ht="90" x14ac:dyDescent="0.25">
      <c r="A21" s="217">
        <v>18</v>
      </c>
      <c r="B21" s="631" t="s">
        <v>1793</v>
      </c>
      <c r="C21" s="619" t="s">
        <v>167</v>
      </c>
      <c r="D21" s="619" t="s">
        <v>1794</v>
      </c>
      <c r="E21" s="632" t="s">
        <v>1795</v>
      </c>
      <c r="F21" s="633" t="s">
        <v>1796</v>
      </c>
      <c r="G21" s="596" t="s">
        <v>1784</v>
      </c>
      <c r="H21" s="622" t="s">
        <v>488</v>
      </c>
      <c r="I21" s="634" t="s">
        <v>2000</v>
      </c>
    </row>
    <row r="22" spans="1:9" ht="63.75" x14ac:dyDescent="0.25">
      <c r="A22" s="217">
        <v>20</v>
      </c>
      <c r="B22" s="636" t="s">
        <v>552</v>
      </c>
      <c r="C22" s="751" t="s">
        <v>167</v>
      </c>
      <c r="D22" s="642"/>
      <c r="E22" s="638" t="s">
        <v>1801</v>
      </c>
      <c r="F22" s="639" t="s">
        <v>1802</v>
      </c>
      <c r="G22" s="640" t="s">
        <v>1782</v>
      </c>
      <c r="H22" s="641" t="s">
        <v>1803</v>
      </c>
      <c r="I22" s="642" t="s">
        <v>2001</v>
      </c>
    </row>
    <row r="23" spans="1:9" ht="63.75" x14ac:dyDescent="0.25">
      <c r="A23" s="217">
        <v>21</v>
      </c>
      <c r="B23" s="752" t="s">
        <v>552</v>
      </c>
      <c r="C23" s="751" t="s">
        <v>167</v>
      </c>
      <c r="D23" s="642"/>
      <c r="E23" s="638" t="s">
        <v>1804</v>
      </c>
      <c r="F23" s="639" t="s">
        <v>1805</v>
      </c>
      <c r="G23" s="640" t="s">
        <v>1782</v>
      </c>
      <c r="H23" s="641" t="s">
        <v>1803</v>
      </c>
      <c r="I23" s="642" t="s">
        <v>2001</v>
      </c>
    </row>
    <row r="24" spans="1:9" ht="63.75" x14ac:dyDescent="0.25">
      <c r="A24" s="217">
        <v>22</v>
      </c>
      <c r="B24" s="210" t="s">
        <v>1554</v>
      </c>
      <c r="C24" s="224" t="s">
        <v>167</v>
      </c>
      <c r="D24" s="224" t="s">
        <v>1834</v>
      </c>
      <c r="E24" s="374" t="s">
        <v>1835</v>
      </c>
      <c r="F24" s="262" t="s">
        <v>1836</v>
      </c>
      <c r="G24" s="580" t="s">
        <v>1784</v>
      </c>
      <c r="H24" s="613" t="s">
        <v>77</v>
      </c>
      <c r="I24" s="583" t="s">
        <v>742</v>
      </c>
    </row>
    <row r="25" spans="1:9" ht="51" x14ac:dyDescent="0.25">
      <c r="A25" s="217">
        <v>23</v>
      </c>
      <c r="B25" s="649" t="s">
        <v>580</v>
      </c>
      <c r="C25" s="652" t="s">
        <v>228</v>
      </c>
      <c r="D25" s="656" t="s">
        <v>1837</v>
      </c>
      <c r="E25" s="657" t="s">
        <v>1838</v>
      </c>
      <c r="F25" s="657" t="s">
        <v>1839</v>
      </c>
      <c r="G25" s="658" t="s">
        <v>1784</v>
      </c>
      <c r="H25" s="659" t="s">
        <v>77</v>
      </c>
      <c r="I25" s="660"/>
    </row>
    <row r="26" spans="1:9" ht="51" x14ac:dyDescent="0.25">
      <c r="A26" s="217">
        <v>24</v>
      </c>
      <c r="B26" s="649" t="s">
        <v>501</v>
      </c>
      <c r="C26" s="652" t="s">
        <v>228</v>
      </c>
      <c r="D26" s="656" t="s">
        <v>1840</v>
      </c>
      <c r="E26" s="657" t="s">
        <v>1841</v>
      </c>
      <c r="F26" s="657" t="s">
        <v>1842</v>
      </c>
      <c r="G26" s="658" t="s">
        <v>1782</v>
      </c>
      <c r="H26" s="659" t="s">
        <v>77</v>
      </c>
      <c r="I26" s="660"/>
    </row>
    <row r="27" spans="1:9" ht="63.75" x14ac:dyDescent="0.25">
      <c r="A27" s="217">
        <v>25</v>
      </c>
      <c r="B27" s="661" t="s">
        <v>298</v>
      </c>
      <c r="C27" s="652" t="s">
        <v>132</v>
      </c>
      <c r="D27" s="656"/>
      <c r="E27" s="662" t="s">
        <v>1843</v>
      </c>
      <c r="F27" s="657" t="s">
        <v>1844</v>
      </c>
      <c r="G27" s="663" t="s">
        <v>1845</v>
      </c>
      <c r="H27" s="659" t="s">
        <v>77</v>
      </c>
      <c r="I27" s="660"/>
    </row>
    <row r="28" spans="1:9" ht="76.5" x14ac:dyDescent="0.25">
      <c r="A28" s="217">
        <v>26</v>
      </c>
      <c r="B28" s="661" t="s">
        <v>298</v>
      </c>
      <c r="C28" s="652" t="s">
        <v>132</v>
      </c>
      <c r="D28" s="656"/>
      <c r="E28" s="657" t="s">
        <v>1846</v>
      </c>
      <c r="F28" s="657" t="s">
        <v>1844</v>
      </c>
      <c r="G28" s="663" t="s">
        <v>1847</v>
      </c>
      <c r="H28" s="659" t="s">
        <v>77</v>
      </c>
      <c r="I28" s="660"/>
    </row>
    <row r="29" spans="1:9" ht="51" x14ac:dyDescent="0.25">
      <c r="A29" s="217">
        <v>27</v>
      </c>
      <c r="B29" s="661" t="s">
        <v>298</v>
      </c>
      <c r="C29" s="652" t="s">
        <v>132</v>
      </c>
      <c r="D29" s="656"/>
      <c r="E29" s="662" t="s">
        <v>1848</v>
      </c>
      <c r="F29" s="657" t="s">
        <v>1844</v>
      </c>
      <c r="G29" s="652" t="s">
        <v>1849</v>
      </c>
      <c r="H29" s="659" t="s">
        <v>77</v>
      </c>
      <c r="I29" s="660"/>
    </row>
    <row r="30" spans="1:9" ht="51" x14ac:dyDescent="0.25">
      <c r="A30" s="217">
        <v>28</v>
      </c>
      <c r="B30" s="661" t="s">
        <v>218</v>
      </c>
      <c r="C30" s="652" t="s">
        <v>132</v>
      </c>
      <c r="D30" s="656" t="s">
        <v>278</v>
      </c>
      <c r="E30" s="656" t="s">
        <v>1850</v>
      </c>
      <c r="F30" s="656" t="s">
        <v>1851</v>
      </c>
      <c r="G30" s="659" t="s">
        <v>1778</v>
      </c>
      <c r="H30" s="659" t="s">
        <v>77</v>
      </c>
      <c r="I30" s="660"/>
    </row>
    <row r="31" spans="1:9" ht="38.25" x14ac:dyDescent="0.25">
      <c r="A31" s="217">
        <v>29</v>
      </c>
      <c r="B31" s="661" t="s">
        <v>685</v>
      </c>
      <c r="C31" s="652" t="s">
        <v>132</v>
      </c>
      <c r="D31" s="656" t="s">
        <v>1852</v>
      </c>
      <c r="E31" s="656" t="s">
        <v>1853</v>
      </c>
      <c r="F31" s="657" t="s">
        <v>1844</v>
      </c>
      <c r="G31" s="659" t="s">
        <v>1782</v>
      </c>
      <c r="H31" s="659" t="s">
        <v>77</v>
      </c>
      <c r="I31" s="660"/>
    </row>
    <row r="32" spans="1:9" ht="51" x14ac:dyDescent="0.25">
      <c r="A32" s="217">
        <v>30</v>
      </c>
      <c r="B32" s="661" t="s">
        <v>599</v>
      </c>
      <c r="C32" s="652" t="s">
        <v>132</v>
      </c>
      <c r="D32" s="656" t="s">
        <v>1854</v>
      </c>
      <c r="E32" s="656" t="s">
        <v>1855</v>
      </c>
      <c r="F32" s="657" t="s">
        <v>1844</v>
      </c>
      <c r="G32" s="659" t="s">
        <v>1782</v>
      </c>
      <c r="H32" s="659" t="s">
        <v>77</v>
      </c>
      <c r="I32" s="660"/>
    </row>
    <row r="33" spans="1:9" ht="51" x14ac:dyDescent="0.25">
      <c r="A33" s="217">
        <v>31</v>
      </c>
      <c r="B33" s="664" t="s">
        <v>1184</v>
      </c>
      <c r="C33" s="665" t="s">
        <v>132</v>
      </c>
      <c r="D33" s="666" t="s">
        <v>1856</v>
      </c>
      <c r="E33" s="666" t="s">
        <v>1857</v>
      </c>
      <c r="F33" s="666" t="s">
        <v>1858</v>
      </c>
      <c r="G33" s="667" t="s">
        <v>1859</v>
      </c>
      <c r="H33" s="667" t="s">
        <v>1636</v>
      </c>
      <c r="I33" s="660"/>
    </row>
    <row r="34" spans="1:9" ht="63.75" x14ac:dyDescent="0.25">
      <c r="A34" s="217">
        <v>32</v>
      </c>
      <c r="B34" s="661" t="s">
        <v>731</v>
      </c>
      <c r="C34" s="665" t="s">
        <v>228</v>
      </c>
      <c r="D34" s="656" t="s">
        <v>1860</v>
      </c>
      <c r="E34" s="656" t="s">
        <v>1861</v>
      </c>
      <c r="F34" s="656" t="s">
        <v>1862</v>
      </c>
      <c r="G34" s="659" t="s">
        <v>1863</v>
      </c>
      <c r="H34" s="659" t="s">
        <v>1636</v>
      </c>
      <c r="I34" s="660"/>
    </row>
    <row r="35" spans="1:9" ht="38.25" x14ac:dyDescent="0.25">
      <c r="A35" s="217">
        <v>33</v>
      </c>
      <c r="B35" s="649" t="s">
        <v>1864</v>
      </c>
      <c r="C35" s="652" t="s">
        <v>1865</v>
      </c>
      <c r="D35" s="656" t="s">
        <v>1866</v>
      </c>
      <c r="E35" s="657" t="s">
        <v>1867</v>
      </c>
      <c r="F35" s="657" t="s">
        <v>1868</v>
      </c>
      <c r="G35" s="658" t="s">
        <v>1784</v>
      </c>
      <c r="H35" s="659" t="s">
        <v>77</v>
      </c>
      <c r="I35" s="660"/>
    </row>
    <row r="36" spans="1:9" ht="38.25" x14ac:dyDescent="0.25">
      <c r="A36" s="217">
        <v>34</v>
      </c>
      <c r="B36" s="649" t="s">
        <v>1866</v>
      </c>
      <c r="C36" s="652" t="s">
        <v>1865</v>
      </c>
      <c r="D36" s="668" t="s">
        <v>1869</v>
      </c>
      <c r="E36" s="657" t="s">
        <v>1870</v>
      </c>
      <c r="F36" s="657" t="s">
        <v>1871</v>
      </c>
      <c r="G36" s="658" t="s">
        <v>1784</v>
      </c>
      <c r="H36" s="659" t="s">
        <v>1629</v>
      </c>
      <c r="I36" s="660"/>
    </row>
    <row r="37" spans="1:9" ht="25.5" x14ac:dyDescent="0.25">
      <c r="A37" s="217">
        <v>35</v>
      </c>
      <c r="B37" s="649" t="s">
        <v>824</v>
      </c>
      <c r="C37" s="652" t="s">
        <v>228</v>
      </c>
      <c r="D37" s="656"/>
      <c r="E37" s="656" t="s">
        <v>1872</v>
      </c>
      <c r="F37" s="657" t="s">
        <v>1873</v>
      </c>
      <c r="G37" s="669" t="s">
        <v>1874</v>
      </c>
      <c r="H37" s="659" t="s">
        <v>77</v>
      </c>
      <c r="I37" s="660"/>
    </row>
    <row r="38" spans="1:9" ht="102" x14ac:dyDescent="0.25">
      <c r="A38" s="217">
        <v>36</v>
      </c>
      <c r="B38" s="649" t="s">
        <v>672</v>
      </c>
      <c r="C38" s="656" t="s">
        <v>228</v>
      </c>
      <c r="D38" s="656"/>
      <c r="E38" s="662" t="s">
        <v>2002</v>
      </c>
      <c r="F38" s="662" t="s">
        <v>2003</v>
      </c>
      <c r="G38" s="657" t="s">
        <v>2004</v>
      </c>
      <c r="H38" s="659" t="s">
        <v>77</v>
      </c>
      <c r="I38" s="660"/>
    </row>
    <row r="39" spans="1:9" ht="76.5" x14ac:dyDescent="0.25">
      <c r="A39" s="217">
        <v>37</v>
      </c>
      <c r="B39" s="649" t="s">
        <v>672</v>
      </c>
      <c r="C39" s="656" t="s">
        <v>228</v>
      </c>
      <c r="D39" s="656"/>
      <c r="E39" s="662" t="s">
        <v>1875</v>
      </c>
      <c r="F39" s="657" t="s">
        <v>1876</v>
      </c>
      <c r="G39" s="656" t="s">
        <v>1877</v>
      </c>
      <c r="H39" s="652" t="s">
        <v>488</v>
      </c>
      <c r="I39" s="660"/>
    </row>
    <row r="40" spans="1:9" ht="51" x14ac:dyDescent="0.25">
      <c r="A40" s="217">
        <v>38</v>
      </c>
      <c r="B40" s="210" t="s">
        <v>233</v>
      </c>
      <c r="C40" s="217" t="s">
        <v>535</v>
      </c>
      <c r="D40" s="217"/>
      <c r="E40" s="219" t="s">
        <v>1878</v>
      </c>
      <c r="F40" s="224" t="s">
        <v>1879</v>
      </c>
      <c r="G40" s="224" t="s">
        <v>1782</v>
      </c>
      <c r="H40" s="581" t="s">
        <v>77</v>
      </c>
      <c r="I40" s="263" t="s">
        <v>742</v>
      </c>
    </row>
    <row r="41" spans="1:9" ht="51" x14ac:dyDescent="0.25">
      <c r="A41" s="217">
        <v>39</v>
      </c>
      <c r="B41" s="210" t="s">
        <v>233</v>
      </c>
      <c r="C41" s="217" t="s">
        <v>535</v>
      </c>
      <c r="D41" s="670" t="s">
        <v>198</v>
      </c>
      <c r="E41" s="673" t="s">
        <v>1880</v>
      </c>
      <c r="F41" s="654" t="s">
        <v>290</v>
      </c>
      <c r="G41" s="672" t="s">
        <v>1782</v>
      </c>
      <c r="H41" s="673" t="s">
        <v>77</v>
      </c>
      <c r="I41" s="263" t="s">
        <v>742</v>
      </c>
    </row>
    <row r="42" spans="1:9" ht="51" x14ac:dyDescent="0.25">
      <c r="A42" s="217">
        <v>40</v>
      </c>
      <c r="B42" s="210" t="s">
        <v>629</v>
      </c>
      <c r="C42" s="217" t="s">
        <v>535</v>
      </c>
      <c r="D42" s="674" t="s">
        <v>1881</v>
      </c>
      <c r="E42" s="674" t="s">
        <v>1882</v>
      </c>
      <c r="F42" s="674" t="s">
        <v>1883</v>
      </c>
      <c r="G42" s="675" t="s">
        <v>1778</v>
      </c>
      <c r="H42" s="657" t="s">
        <v>77</v>
      </c>
      <c r="I42" s="263" t="s">
        <v>742</v>
      </c>
    </row>
    <row r="43" spans="1:9" ht="76.5" x14ac:dyDescent="0.25">
      <c r="A43" s="217">
        <v>41</v>
      </c>
      <c r="B43" s="210" t="s">
        <v>1288</v>
      </c>
      <c r="C43" s="217" t="s">
        <v>535</v>
      </c>
      <c r="D43" s="670" t="s">
        <v>1884</v>
      </c>
      <c r="E43" s="670" t="s">
        <v>1885</v>
      </c>
      <c r="F43" s="654" t="s">
        <v>1886</v>
      </c>
      <c r="G43" s="672" t="s">
        <v>1887</v>
      </c>
      <c r="H43" s="654" t="s">
        <v>77</v>
      </c>
      <c r="I43" s="263" t="s">
        <v>742</v>
      </c>
    </row>
    <row r="44" spans="1:9" ht="63.75" x14ac:dyDescent="0.25">
      <c r="A44" s="217">
        <v>42</v>
      </c>
      <c r="B44" s="210" t="s">
        <v>1063</v>
      </c>
      <c r="C44" s="217" t="s">
        <v>535</v>
      </c>
      <c r="D44" s="262" t="s">
        <v>702</v>
      </c>
      <c r="E44" s="673" t="s">
        <v>1888</v>
      </c>
      <c r="F44" s="583" t="s">
        <v>874</v>
      </c>
      <c r="G44" s="654" t="s">
        <v>1889</v>
      </c>
      <c r="H44" s="673" t="s">
        <v>77</v>
      </c>
      <c r="I44" s="263" t="s">
        <v>742</v>
      </c>
    </row>
    <row r="45" spans="1:9" ht="51" x14ac:dyDescent="0.25">
      <c r="A45" s="217">
        <v>43</v>
      </c>
      <c r="B45" s="210" t="s">
        <v>1063</v>
      </c>
      <c r="C45" s="217" t="s">
        <v>535</v>
      </c>
      <c r="D45" s="670" t="s">
        <v>1890</v>
      </c>
      <c r="E45" s="673" t="s">
        <v>1891</v>
      </c>
      <c r="F45" s="654" t="s">
        <v>201</v>
      </c>
      <c r="G45" s="678" t="s">
        <v>1892</v>
      </c>
      <c r="H45" s="673" t="s">
        <v>77</v>
      </c>
      <c r="I45" s="263" t="s">
        <v>742</v>
      </c>
    </row>
    <row r="46" spans="1:9" ht="38.25" x14ac:dyDescent="0.25">
      <c r="A46" s="217">
        <v>44</v>
      </c>
      <c r="B46" s="749" t="s">
        <v>651</v>
      </c>
      <c r="C46" s="745" t="s">
        <v>535</v>
      </c>
      <c r="D46" s="597" t="s">
        <v>1806</v>
      </c>
      <c r="E46" s="597" t="s">
        <v>1807</v>
      </c>
      <c r="F46" s="619" t="s">
        <v>1808</v>
      </c>
      <c r="G46" s="619" t="s">
        <v>1428</v>
      </c>
      <c r="H46" s="619" t="s">
        <v>654</v>
      </c>
      <c r="I46" s="433" t="s">
        <v>791</v>
      </c>
    </row>
    <row r="47" spans="1:9" ht="51" x14ac:dyDescent="0.25">
      <c r="A47" s="217">
        <v>45</v>
      </c>
      <c r="B47" s="744" t="s">
        <v>1252</v>
      </c>
      <c r="C47" s="217" t="s">
        <v>535</v>
      </c>
      <c r="D47" s="670" t="s">
        <v>1893</v>
      </c>
      <c r="E47" s="670" t="s">
        <v>1894</v>
      </c>
      <c r="F47" s="654" t="s">
        <v>1895</v>
      </c>
      <c r="G47" s="654" t="s">
        <v>1778</v>
      </c>
      <c r="H47" s="654" t="s">
        <v>77</v>
      </c>
      <c r="I47" s="263" t="s">
        <v>742</v>
      </c>
    </row>
    <row r="48" spans="1:9" ht="120" x14ac:dyDescent="0.25">
      <c r="A48" s="217">
        <v>46</v>
      </c>
      <c r="B48" s="174" t="s">
        <v>1896</v>
      </c>
      <c r="C48" s="174" t="s">
        <v>87</v>
      </c>
      <c r="D48" s="587" t="s">
        <v>1897</v>
      </c>
      <c r="E48" s="587" t="s">
        <v>1898</v>
      </c>
      <c r="F48" s="587" t="s">
        <v>1899</v>
      </c>
      <c r="G48" s="587" t="s">
        <v>1900</v>
      </c>
      <c r="H48" s="174" t="s">
        <v>77</v>
      </c>
      <c r="I48" s="174"/>
    </row>
    <row r="49" spans="1:9" ht="75" x14ac:dyDescent="0.25">
      <c r="A49" s="217">
        <v>48</v>
      </c>
      <c r="B49" s="364" t="s">
        <v>1901</v>
      </c>
      <c r="C49" s="364" t="s">
        <v>87</v>
      </c>
      <c r="D49" s="587" t="s">
        <v>446</v>
      </c>
      <c r="E49" s="587" t="s">
        <v>1902</v>
      </c>
      <c r="F49" s="587" t="s">
        <v>1904</v>
      </c>
      <c r="G49" s="174" t="s">
        <v>1778</v>
      </c>
      <c r="H49" s="174" t="s">
        <v>77</v>
      </c>
      <c r="I49" s="174"/>
    </row>
    <row r="50" spans="1:9" ht="45" x14ac:dyDescent="0.25">
      <c r="A50" s="217">
        <v>49</v>
      </c>
      <c r="B50" s="364" t="s">
        <v>1901</v>
      </c>
      <c r="C50" s="364" t="s">
        <v>87</v>
      </c>
      <c r="D50" s="174"/>
      <c r="E50" s="587" t="s">
        <v>1906</v>
      </c>
      <c r="F50" s="587" t="s">
        <v>1907</v>
      </c>
      <c r="G50" s="174" t="s">
        <v>1782</v>
      </c>
      <c r="H50" s="174" t="s">
        <v>77</v>
      </c>
      <c r="I50" s="174"/>
    </row>
    <row r="51" spans="1:9" ht="75" x14ac:dyDescent="0.25">
      <c r="A51" s="217">
        <v>50</v>
      </c>
      <c r="B51" s="174" t="s">
        <v>1893</v>
      </c>
      <c r="C51" s="174" t="s">
        <v>87</v>
      </c>
      <c r="D51" s="587" t="s">
        <v>1252</v>
      </c>
      <c r="E51" s="729" t="s">
        <v>1909</v>
      </c>
      <c r="F51" s="587" t="s">
        <v>1910</v>
      </c>
      <c r="G51" s="174" t="s">
        <v>2005</v>
      </c>
      <c r="H51" s="174" t="s">
        <v>77</v>
      </c>
      <c r="I51" s="174"/>
    </row>
    <row r="52" spans="1:9" ht="75" x14ac:dyDescent="0.25">
      <c r="A52" s="217">
        <v>51</v>
      </c>
      <c r="B52" s="364" t="s">
        <v>1911</v>
      </c>
      <c r="C52" s="364" t="s">
        <v>87</v>
      </c>
      <c r="D52" s="174"/>
      <c r="E52" s="729" t="s">
        <v>1912</v>
      </c>
      <c r="F52" s="729" t="s">
        <v>1913</v>
      </c>
      <c r="G52" s="753" t="s">
        <v>1981</v>
      </c>
      <c r="H52" s="729" t="s">
        <v>77</v>
      </c>
      <c r="I52" s="174"/>
    </row>
    <row r="53" spans="1:9" ht="75" x14ac:dyDescent="0.25">
      <c r="A53" s="217">
        <v>52</v>
      </c>
      <c r="B53" s="364" t="s">
        <v>1911</v>
      </c>
      <c r="C53" s="364" t="s">
        <v>87</v>
      </c>
      <c r="D53" s="174" t="s">
        <v>1901</v>
      </c>
      <c r="E53" s="729" t="s">
        <v>1914</v>
      </c>
      <c r="F53" s="729" t="s">
        <v>1915</v>
      </c>
      <c r="G53" s="753" t="s">
        <v>1782</v>
      </c>
      <c r="H53" s="729" t="s">
        <v>77</v>
      </c>
      <c r="I53" s="174"/>
    </row>
    <row r="54" spans="1:9" ht="45" x14ac:dyDescent="0.25">
      <c r="A54" s="217">
        <v>53</v>
      </c>
      <c r="B54" s="441" t="s">
        <v>1916</v>
      </c>
      <c r="C54" s="441" t="s">
        <v>225</v>
      </c>
      <c r="D54" s="683" t="s">
        <v>1917</v>
      </c>
      <c r="E54" s="684" t="s">
        <v>1918</v>
      </c>
      <c r="F54" s="685" t="s">
        <v>290</v>
      </c>
      <c r="G54" s="686" t="s">
        <v>1778</v>
      </c>
      <c r="H54" s="687" t="s">
        <v>77</v>
      </c>
      <c r="I54" s="685" t="s">
        <v>2006</v>
      </c>
    </row>
    <row r="55" spans="1:9" ht="90" x14ac:dyDescent="0.25">
      <c r="A55" s="217">
        <v>54</v>
      </c>
      <c r="B55" s="683" t="s">
        <v>1884</v>
      </c>
      <c r="C55" s="441" t="s">
        <v>225</v>
      </c>
      <c r="D55" s="683" t="s">
        <v>1288</v>
      </c>
      <c r="E55" s="687" t="s">
        <v>1919</v>
      </c>
      <c r="F55" s="685" t="s">
        <v>1920</v>
      </c>
      <c r="G55" s="686" t="s">
        <v>1784</v>
      </c>
      <c r="H55" s="683" t="s">
        <v>77</v>
      </c>
      <c r="I55" s="685" t="s">
        <v>2006</v>
      </c>
    </row>
    <row r="56" spans="1:9" ht="60" x14ac:dyDescent="0.25">
      <c r="A56" s="217">
        <v>55</v>
      </c>
      <c r="B56" s="690" t="s">
        <v>985</v>
      </c>
      <c r="C56" s="441" t="s">
        <v>225</v>
      </c>
      <c r="D56" s="690" t="s">
        <v>1921</v>
      </c>
      <c r="E56" s="690" t="s">
        <v>1922</v>
      </c>
      <c r="F56" s="685" t="s">
        <v>741</v>
      </c>
      <c r="G56" s="685" t="s">
        <v>1782</v>
      </c>
      <c r="H56" s="685" t="s">
        <v>77</v>
      </c>
      <c r="I56" s="685" t="s">
        <v>2006</v>
      </c>
    </row>
    <row r="57" spans="1:9" ht="75" x14ac:dyDescent="0.25">
      <c r="A57" s="217">
        <v>56</v>
      </c>
      <c r="B57" s="690" t="s">
        <v>1100</v>
      </c>
      <c r="C57" s="441" t="s">
        <v>225</v>
      </c>
      <c r="D57" s="690" t="s">
        <v>244</v>
      </c>
      <c r="E57" s="690" t="s">
        <v>1923</v>
      </c>
      <c r="F57" s="685" t="s">
        <v>1166</v>
      </c>
      <c r="G57" s="685" t="s">
        <v>1778</v>
      </c>
      <c r="H57" s="685" t="s">
        <v>77</v>
      </c>
      <c r="I57" s="685" t="s">
        <v>2006</v>
      </c>
    </row>
    <row r="58" spans="1:9" ht="75" x14ac:dyDescent="0.25">
      <c r="A58" s="217">
        <v>57</v>
      </c>
      <c r="B58" s="690" t="s">
        <v>244</v>
      </c>
      <c r="C58" s="441" t="s">
        <v>225</v>
      </c>
      <c r="D58" s="690" t="s">
        <v>1100</v>
      </c>
      <c r="E58" s="690" t="s">
        <v>1923</v>
      </c>
      <c r="F58" s="685" t="s">
        <v>1166</v>
      </c>
      <c r="G58" s="685" t="s">
        <v>1778</v>
      </c>
      <c r="H58" s="685" t="s">
        <v>77</v>
      </c>
      <c r="I58" s="685" t="s">
        <v>2006</v>
      </c>
    </row>
    <row r="59" spans="1:9" ht="90" x14ac:dyDescent="0.25">
      <c r="A59" s="217">
        <v>58</v>
      </c>
      <c r="B59" s="754" t="s">
        <v>1079</v>
      </c>
      <c r="C59" s="298" t="s">
        <v>225</v>
      </c>
      <c r="D59" s="700" t="s">
        <v>1924</v>
      </c>
      <c r="E59" s="693" t="s">
        <v>1925</v>
      </c>
      <c r="F59" s="299" t="s">
        <v>1166</v>
      </c>
      <c r="G59" s="299" t="s">
        <v>1926</v>
      </c>
      <c r="H59" s="299" t="s">
        <v>77</v>
      </c>
      <c r="I59" s="299" t="s">
        <v>2006</v>
      </c>
    </row>
    <row r="60" spans="1:9" ht="60" x14ac:dyDescent="0.25">
      <c r="A60" s="217">
        <v>59</v>
      </c>
      <c r="B60" s="704" t="s">
        <v>975</v>
      </c>
      <c r="C60" s="298" t="s">
        <v>225</v>
      </c>
      <c r="D60" s="700" t="s">
        <v>1927</v>
      </c>
      <c r="E60" s="704" t="s">
        <v>1928</v>
      </c>
      <c r="F60" s="299" t="s">
        <v>1929</v>
      </c>
      <c r="G60" s="705" t="s">
        <v>1784</v>
      </c>
      <c r="H60" s="299" t="s">
        <v>77</v>
      </c>
      <c r="I60" s="299" t="s">
        <v>2006</v>
      </c>
    </row>
    <row r="61" spans="1:9" ht="75" x14ac:dyDescent="0.25">
      <c r="A61" s="217">
        <v>60</v>
      </c>
      <c r="B61" s="298" t="s">
        <v>516</v>
      </c>
      <c r="C61" s="298" t="s">
        <v>225</v>
      </c>
      <c r="D61" s="299" t="s">
        <v>176</v>
      </c>
      <c r="E61" s="700" t="s">
        <v>1930</v>
      </c>
      <c r="F61" s="299" t="s">
        <v>1931</v>
      </c>
      <c r="G61" s="685" t="s">
        <v>1932</v>
      </c>
      <c r="H61" s="299" t="s">
        <v>77</v>
      </c>
      <c r="I61" s="299" t="s">
        <v>2006</v>
      </c>
    </row>
    <row r="62" spans="1:9" ht="75" x14ac:dyDescent="0.25">
      <c r="A62" s="217">
        <v>61</v>
      </c>
      <c r="B62" s="754" t="s">
        <v>176</v>
      </c>
      <c r="C62" s="298" t="s">
        <v>225</v>
      </c>
      <c r="D62" s="700" t="s">
        <v>516</v>
      </c>
      <c r="E62" s="700" t="s">
        <v>1930</v>
      </c>
      <c r="F62" s="299" t="s">
        <v>1166</v>
      </c>
      <c r="G62" s="685" t="s">
        <v>1933</v>
      </c>
      <c r="H62" s="299" t="s">
        <v>77</v>
      </c>
      <c r="I62" s="299" t="s">
        <v>2006</v>
      </c>
    </row>
    <row r="63" spans="1:9" ht="45" x14ac:dyDescent="0.25">
      <c r="A63" s="217">
        <v>62</v>
      </c>
      <c r="B63" s="298" t="s">
        <v>903</v>
      </c>
      <c r="C63" s="298" t="s">
        <v>225</v>
      </c>
      <c r="D63" s="700" t="s">
        <v>1335</v>
      </c>
      <c r="E63" s="700" t="s">
        <v>1934</v>
      </c>
      <c r="F63" s="299" t="s">
        <v>1879</v>
      </c>
      <c r="G63" s="685" t="s">
        <v>1778</v>
      </c>
      <c r="H63" s="299" t="s">
        <v>1935</v>
      </c>
      <c r="I63" s="299" t="s">
        <v>2006</v>
      </c>
    </row>
    <row r="64" spans="1:9" ht="75" x14ac:dyDescent="0.25">
      <c r="A64" s="217">
        <v>63</v>
      </c>
      <c r="B64" s="754" t="s">
        <v>952</v>
      </c>
      <c r="C64" s="298" t="s">
        <v>225</v>
      </c>
      <c r="D64" s="700" t="s">
        <v>67</v>
      </c>
      <c r="E64" s="700" t="s">
        <v>1936</v>
      </c>
      <c r="F64" s="299" t="s">
        <v>1166</v>
      </c>
      <c r="G64" s="701" t="s">
        <v>1832</v>
      </c>
      <c r="H64" s="299" t="s">
        <v>77</v>
      </c>
      <c r="I64" s="299" t="s">
        <v>2006</v>
      </c>
    </row>
    <row r="65" spans="1:9" ht="120" x14ac:dyDescent="0.25">
      <c r="A65" s="217">
        <v>64</v>
      </c>
      <c r="B65" s="755" t="s">
        <v>116</v>
      </c>
      <c r="C65" s="755" t="s">
        <v>225</v>
      </c>
      <c r="D65" s="756"/>
      <c r="E65" s="756" t="s">
        <v>2007</v>
      </c>
      <c r="F65" s="757" t="s">
        <v>1809</v>
      </c>
      <c r="G65" s="758" t="s">
        <v>1810</v>
      </c>
      <c r="H65" s="757" t="s">
        <v>1811</v>
      </c>
      <c r="I65" s="759" t="s">
        <v>791</v>
      </c>
    </row>
    <row r="66" spans="1:9" ht="120" x14ac:dyDescent="0.25">
      <c r="A66" s="217">
        <v>65</v>
      </c>
      <c r="B66" s="755" t="s">
        <v>116</v>
      </c>
      <c r="C66" s="755" t="s">
        <v>225</v>
      </c>
      <c r="D66" s="756"/>
      <c r="E66" s="760" t="s">
        <v>1812</v>
      </c>
      <c r="F66" s="760" t="s">
        <v>1813</v>
      </c>
      <c r="G66" s="761" t="s">
        <v>1784</v>
      </c>
      <c r="H66" s="757" t="s">
        <v>488</v>
      </c>
      <c r="I66" s="759" t="s">
        <v>791</v>
      </c>
    </row>
    <row r="67" spans="1:9" ht="60" x14ac:dyDescent="0.25">
      <c r="A67" s="217">
        <v>66</v>
      </c>
      <c r="B67" s="754" t="s">
        <v>116</v>
      </c>
      <c r="C67" s="754" t="s">
        <v>225</v>
      </c>
      <c r="D67" s="700"/>
      <c r="E67" s="690" t="s">
        <v>1937</v>
      </c>
      <c r="F67" s="700" t="s">
        <v>1938</v>
      </c>
      <c r="G67" s="702" t="s">
        <v>1784</v>
      </c>
      <c r="H67" s="703" t="s">
        <v>77</v>
      </c>
      <c r="I67" s="704" t="s">
        <v>742</v>
      </c>
    </row>
    <row r="68" spans="1:9" ht="90" x14ac:dyDescent="0.25">
      <c r="A68" s="217">
        <v>67</v>
      </c>
      <c r="B68" s="298" t="s">
        <v>67</v>
      </c>
      <c r="C68" s="298" t="s">
        <v>225</v>
      </c>
      <c r="D68" s="700" t="s">
        <v>952</v>
      </c>
      <c r="E68" s="700" t="s">
        <v>1939</v>
      </c>
      <c r="F68" s="299" t="s">
        <v>1166</v>
      </c>
      <c r="G68" s="705" t="s">
        <v>1832</v>
      </c>
      <c r="H68" s="299" t="s">
        <v>77</v>
      </c>
      <c r="I68" s="299" t="s">
        <v>2006</v>
      </c>
    </row>
    <row r="69" spans="1:9" ht="45" x14ac:dyDescent="0.25">
      <c r="A69" s="217">
        <v>68</v>
      </c>
      <c r="B69" s="754" t="s">
        <v>1261</v>
      </c>
      <c r="C69" s="298" t="s">
        <v>225</v>
      </c>
      <c r="D69" s="700" t="s">
        <v>1940</v>
      </c>
      <c r="E69" s="700" t="s">
        <v>1941</v>
      </c>
      <c r="F69" s="299" t="s">
        <v>1942</v>
      </c>
      <c r="G69" s="685" t="s">
        <v>1832</v>
      </c>
      <c r="H69" s="299" t="s">
        <v>77</v>
      </c>
      <c r="I69" s="299" t="s">
        <v>2006</v>
      </c>
    </row>
    <row r="70" spans="1:9" ht="45" x14ac:dyDescent="0.25">
      <c r="A70" s="217">
        <v>69</v>
      </c>
      <c r="B70" s="704" t="s">
        <v>807</v>
      </c>
      <c r="C70" s="298" t="s">
        <v>225</v>
      </c>
      <c r="D70" s="700" t="s">
        <v>1256</v>
      </c>
      <c r="E70" s="707" t="s">
        <v>1943</v>
      </c>
      <c r="F70" s="299" t="s">
        <v>1944</v>
      </c>
      <c r="G70" s="299" t="s">
        <v>1945</v>
      </c>
      <c r="H70" s="708" t="s">
        <v>77</v>
      </c>
      <c r="I70" s="299" t="s">
        <v>2006</v>
      </c>
    </row>
    <row r="71" spans="1:9" ht="45" x14ac:dyDescent="0.25">
      <c r="A71" s="217">
        <v>70</v>
      </c>
      <c r="B71" s="704" t="s">
        <v>1189</v>
      </c>
      <c r="C71" s="298" t="s">
        <v>225</v>
      </c>
      <c r="D71" s="700" t="s">
        <v>1265</v>
      </c>
      <c r="E71" s="707" t="s">
        <v>1946</v>
      </c>
      <c r="F71" s="299" t="s">
        <v>1947</v>
      </c>
      <c r="G71" s="685" t="s">
        <v>1945</v>
      </c>
      <c r="H71" s="709" t="s">
        <v>77</v>
      </c>
      <c r="I71" s="299" t="s">
        <v>2006</v>
      </c>
    </row>
    <row r="72" spans="1:9" ht="45" x14ac:dyDescent="0.25">
      <c r="A72" s="217">
        <v>71</v>
      </c>
      <c r="B72" s="704" t="s">
        <v>1256</v>
      </c>
      <c r="C72" s="298" t="s">
        <v>225</v>
      </c>
      <c r="D72" s="762" t="s">
        <v>807</v>
      </c>
      <c r="E72" s="762" t="s">
        <v>1943</v>
      </c>
      <c r="F72" s="763" t="s">
        <v>1944</v>
      </c>
      <c r="G72" s="764" t="s">
        <v>1945</v>
      </c>
      <c r="H72" s="714" t="s">
        <v>77</v>
      </c>
      <c r="I72" s="299" t="s">
        <v>2006</v>
      </c>
    </row>
    <row r="73" spans="1:9" ht="45" x14ac:dyDescent="0.25">
      <c r="A73" s="217">
        <v>72</v>
      </c>
      <c r="B73" s="704" t="s">
        <v>1265</v>
      </c>
      <c r="C73" s="298" t="s">
        <v>225</v>
      </c>
      <c r="D73" s="700" t="s">
        <v>1189</v>
      </c>
      <c r="E73" s="707" t="s">
        <v>1946</v>
      </c>
      <c r="F73" s="299" t="s">
        <v>1944</v>
      </c>
      <c r="G73" s="299" t="s">
        <v>1945</v>
      </c>
      <c r="H73" s="714" t="s">
        <v>77</v>
      </c>
      <c r="I73" s="299" t="s">
        <v>2006</v>
      </c>
    </row>
    <row r="74" spans="1:9" ht="45" x14ac:dyDescent="0.25">
      <c r="A74" s="217">
        <v>73</v>
      </c>
      <c r="B74" s="765" t="s">
        <v>1522</v>
      </c>
      <c r="C74" s="298" t="s">
        <v>225</v>
      </c>
      <c r="D74" s="724" t="s">
        <v>1948</v>
      </c>
      <c r="E74" s="327" t="s">
        <v>1941</v>
      </c>
      <c r="F74" s="766" t="s">
        <v>1949</v>
      </c>
      <c r="G74" s="730" t="s">
        <v>1784</v>
      </c>
      <c r="H74" s="725" t="s">
        <v>77</v>
      </c>
      <c r="I74" s="299" t="s">
        <v>2006</v>
      </c>
    </row>
    <row r="75" spans="1:9" ht="75" x14ac:dyDescent="0.25">
      <c r="A75" s="217">
        <v>74</v>
      </c>
      <c r="B75" s="767" t="s">
        <v>1027</v>
      </c>
      <c r="C75" s="298" t="s">
        <v>225</v>
      </c>
      <c r="D75" s="728" t="s">
        <v>1950</v>
      </c>
      <c r="E75" s="728" t="s">
        <v>1951</v>
      </c>
      <c r="F75" s="729" t="s">
        <v>1620</v>
      </c>
      <c r="G75" s="730" t="s">
        <v>1952</v>
      </c>
      <c r="H75" s="729" t="s">
        <v>77</v>
      </c>
      <c r="I75" s="299" t="s">
        <v>2006</v>
      </c>
    </row>
    <row r="76" spans="1:9" ht="60" x14ac:dyDescent="0.25">
      <c r="A76" s="217">
        <v>75</v>
      </c>
      <c r="B76" s="767" t="s">
        <v>1071</v>
      </c>
      <c r="C76" s="298" t="s">
        <v>225</v>
      </c>
      <c r="D76" s="728" t="s">
        <v>198</v>
      </c>
      <c r="E76" s="700" t="s">
        <v>1953</v>
      </c>
      <c r="F76" s="723" t="s">
        <v>191</v>
      </c>
      <c r="G76" s="685" t="s">
        <v>2008</v>
      </c>
      <c r="H76" s="729" t="s">
        <v>77</v>
      </c>
      <c r="I76" s="299" t="s">
        <v>2006</v>
      </c>
    </row>
    <row r="77" spans="1:9" ht="150" x14ac:dyDescent="0.25">
      <c r="A77" s="217">
        <v>76</v>
      </c>
      <c r="B77" s="765" t="s">
        <v>1070</v>
      </c>
      <c r="C77" s="298" t="s">
        <v>225</v>
      </c>
      <c r="D77" s="724" t="s">
        <v>1546</v>
      </c>
      <c r="E77" s="724" t="s">
        <v>1954</v>
      </c>
      <c r="F77" s="725" t="s">
        <v>1955</v>
      </c>
      <c r="G77" s="730" t="s">
        <v>1782</v>
      </c>
      <c r="H77" s="725" t="s">
        <v>77</v>
      </c>
      <c r="I77" s="299" t="s">
        <v>2006</v>
      </c>
    </row>
    <row r="78" spans="1:9" ht="150" x14ac:dyDescent="0.25">
      <c r="A78" s="217">
        <v>77</v>
      </c>
      <c r="B78" s="765" t="s">
        <v>1070</v>
      </c>
      <c r="C78" s="298" t="s">
        <v>225</v>
      </c>
      <c r="D78" s="724" t="s">
        <v>1546</v>
      </c>
      <c r="E78" s="724" t="s">
        <v>1954</v>
      </c>
      <c r="F78" s="725" t="s">
        <v>1955</v>
      </c>
      <c r="G78" s="730" t="s">
        <v>1782</v>
      </c>
      <c r="H78" s="725" t="s">
        <v>77</v>
      </c>
      <c r="I78" s="299" t="s">
        <v>2006</v>
      </c>
    </row>
    <row r="79" spans="1:9" ht="45" x14ac:dyDescent="0.25">
      <c r="A79" s="217">
        <v>78</v>
      </c>
      <c r="B79" s="767" t="s">
        <v>1483</v>
      </c>
      <c r="C79" s="298" t="s">
        <v>225</v>
      </c>
      <c r="D79" s="728" t="s">
        <v>1956</v>
      </c>
      <c r="E79" s="728" t="s">
        <v>1957</v>
      </c>
      <c r="F79" s="729" t="s">
        <v>1166</v>
      </c>
      <c r="G79" s="730" t="s">
        <v>1784</v>
      </c>
      <c r="H79" s="729" t="s">
        <v>77</v>
      </c>
      <c r="I79" s="299" t="s">
        <v>2006</v>
      </c>
    </row>
    <row r="80" spans="1:9" ht="60" x14ac:dyDescent="0.25">
      <c r="A80" s="217">
        <v>79</v>
      </c>
      <c r="B80" s="768" t="s">
        <v>1881</v>
      </c>
      <c r="C80" s="298" t="s">
        <v>225</v>
      </c>
      <c r="D80" s="728" t="s">
        <v>629</v>
      </c>
      <c r="E80" s="728" t="s">
        <v>1958</v>
      </c>
      <c r="F80" s="729" t="s">
        <v>1879</v>
      </c>
      <c r="G80" s="730" t="s">
        <v>1778</v>
      </c>
      <c r="H80" s="729" t="s">
        <v>77</v>
      </c>
      <c r="I80" s="299" t="s">
        <v>2006</v>
      </c>
    </row>
    <row r="81" spans="1:9" ht="45" x14ac:dyDescent="0.25">
      <c r="A81" s="217">
        <v>80</v>
      </c>
      <c r="B81" s="767" t="s">
        <v>1335</v>
      </c>
      <c r="C81" s="298" t="s">
        <v>225</v>
      </c>
      <c r="D81" s="700" t="s">
        <v>903</v>
      </c>
      <c r="E81" s="700" t="s">
        <v>1934</v>
      </c>
      <c r="F81" s="299" t="s">
        <v>1879</v>
      </c>
      <c r="G81" s="723" t="s">
        <v>1428</v>
      </c>
      <c r="H81" s="723" t="s">
        <v>77</v>
      </c>
      <c r="I81" s="299" t="s">
        <v>2006</v>
      </c>
    </row>
    <row r="82" spans="1:9" ht="60" x14ac:dyDescent="0.25">
      <c r="A82" s="217">
        <v>81</v>
      </c>
      <c r="B82" s="767" t="s">
        <v>198</v>
      </c>
      <c r="C82" s="298" t="s">
        <v>225</v>
      </c>
      <c r="D82" s="700" t="s">
        <v>233</v>
      </c>
      <c r="E82" s="700" t="s">
        <v>1959</v>
      </c>
      <c r="F82" s="299" t="s">
        <v>290</v>
      </c>
      <c r="G82" s="723" t="s">
        <v>1778</v>
      </c>
      <c r="H82" s="723" t="s">
        <v>77</v>
      </c>
      <c r="I82" s="299" t="s">
        <v>2006</v>
      </c>
    </row>
    <row r="83" spans="1:9" ht="60" x14ac:dyDescent="0.25">
      <c r="A83" s="217">
        <v>82</v>
      </c>
      <c r="B83" s="767" t="s">
        <v>198</v>
      </c>
      <c r="C83" s="754" t="s">
        <v>225</v>
      </c>
      <c r="D83" s="733" t="s">
        <v>1071</v>
      </c>
      <c r="E83" s="700" t="s">
        <v>1953</v>
      </c>
      <c r="F83" s="723" t="s">
        <v>191</v>
      </c>
      <c r="G83" s="769" t="s">
        <v>1960</v>
      </c>
      <c r="H83" s="723" t="s">
        <v>77</v>
      </c>
      <c r="I83" s="299" t="s">
        <v>2006</v>
      </c>
    </row>
    <row r="84" spans="1:9" ht="60" x14ac:dyDescent="0.25">
      <c r="A84" s="217">
        <v>83</v>
      </c>
      <c r="B84" s="704" t="s">
        <v>1961</v>
      </c>
      <c r="C84" s="298" t="s">
        <v>225</v>
      </c>
      <c r="D84" s="700" t="s">
        <v>975</v>
      </c>
      <c r="E84" s="704" t="s">
        <v>1928</v>
      </c>
      <c r="F84" s="299" t="s">
        <v>1929</v>
      </c>
      <c r="G84" s="705" t="s">
        <v>1784</v>
      </c>
      <c r="H84" s="299" t="s">
        <v>77</v>
      </c>
      <c r="I84" s="299" t="s">
        <v>2006</v>
      </c>
    </row>
    <row r="85" spans="1:9" x14ac:dyDescent="0.25">
      <c r="A85" s="660"/>
      <c r="B85" s="660"/>
      <c r="C85" s="660"/>
      <c r="D85" s="660"/>
      <c r="E85" s="660"/>
      <c r="F85" s="660"/>
      <c r="G85" s="660"/>
      <c r="H85" s="660"/>
      <c r="I85" s="660"/>
    </row>
    <row r="86" spans="1:9" x14ac:dyDescent="0.25">
      <c r="A86" s="660"/>
      <c r="B86" s="660"/>
      <c r="C86" s="660"/>
      <c r="D86" s="660"/>
      <c r="E86" s="660"/>
      <c r="F86" s="660"/>
      <c r="G86" s="660"/>
      <c r="H86" s="660"/>
      <c r="I86" s="660"/>
    </row>
    <row r="87" spans="1:9" x14ac:dyDescent="0.25">
      <c r="A87" s="660"/>
      <c r="B87" s="660"/>
      <c r="C87" s="660"/>
      <c r="D87" s="660"/>
      <c r="E87" s="660"/>
      <c r="F87" s="660"/>
      <c r="G87" s="660"/>
      <c r="H87" s="660"/>
      <c r="I87" s="660"/>
    </row>
    <row r="88" spans="1:9" x14ac:dyDescent="0.25">
      <c r="A88" s="660"/>
      <c r="B88" s="660"/>
      <c r="C88" s="660"/>
      <c r="D88" s="660"/>
      <c r="E88" s="660"/>
      <c r="F88" s="660"/>
      <c r="G88" s="660"/>
      <c r="H88" s="660"/>
      <c r="I88" s="660"/>
    </row>
    <row r="89" spans="1:9" x14ac:dyDescent="0.25">
      <c r="A89" s="660"/>
      <c r="B89" s="660"/>
      <c r="C89" s="660"/>
      <c r="D89" s="660"/>
      <c r="E89" s="660"/>
      <c r="F89" s="660"/>
      <c r="G89" s="660"/>
      <c r="H89" s="660"/>
      <c r="I89" s="660"/>
    </row>
    <row r="90" spans="1:9" x14ac:dyDescent="0.25">
      <c r="A90" s="660"/>
      <c r="B90" s="660"/>
      <c r="C90" s="660"/>
      <c r="D90" s="660"/>
      <c r="E90" s="660"/>
      <c r="F90" s="660"/>
      <c r="G90" s="660"/>
      <c r="H90" s="660"/>
      <c r="I90" s="660"/>
    </row>
    <row r="91" spans="1:9" x14ac:dyDescent="0.25">
      <c r="A91" s="660"/>
      <c r="B91" s="660"/>
      <c r="C91" s="660"/>
      <c r="D91" s="660"/>
      <c r="E91" s="660"/>
      <c r="F91" s="660"/>
      <c r="G91" s="660"/>
      <c r="H91" s="660"/>
      <c r="I91" s="660"/>
    </row>
    <row r="92" spans="1:9" x14ac:dyDescent="0.25">
      <c r="A92" s="660"/>
      <c r="B92" s="660"/>
      <c r="C92" s="660"/>
      <c r="D92" s="660"/>
      <c r="E92" s="660"/>
      <c r="F92" s="660"/>
      <c r="G92" s="660"/>
      <c r="H92" s="660"/>
      <c r="I92" s="660"/>
    </row>
    <row r="93" spans="1:9" x14ac:dyDescent="0.25">
      <c r="A93" s="660"/>
      <c r="B93" s="660"/>
      <c r="C93" s="660"/>
      <c r="D93" s="660"/>
      <c r="E93" s="660"/>
      <c r="F93" s="660"/>
      <c r="G93" s="660"/>
      <c r="H93" s="660"/>
      <c r="I93" s="660"/>
    </row>
  </sheetData>
  <mergeCells count="7">
    <mergeCell ref="A4:I4"/>
    <mergeCell ref="A1:D1"/>
    <mergeCell ref="F1:I1"/>
    <mergeCell ref="A2:D2"/>
    <mergeCell ref="F2:I2"/>
    <mergeCell ref="A3:C3"/>
    <mergeCell ref="F3:I3"/>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workbookViewId="0">
      <selection sqref="A1:XFD1048576"/>
    </sheetView>
  </sheetViews>
  <sheetFormatPr defaultRowHeight="15.75" x14ac:dyDescent="0.25"/>
  <cols>
    <col min="1" max="1" width="8.7109375" style="771" customWidth="1"/>
    <col min="2" max="2" width="17.42578125" style="29" customWidth="1"/>
    <col min="3" max="3" width="15.140625" style="29" customWidth="1"/>
    <col min="4" max="4" width="22.140625" style="29" customWidth="1"/>
    <col min="5" max="5" width="33.85546875" style="772" customWidth="1"/>
    <col min="6" max="6" width="23.85546875" style="772" customWidth="1"/>
    <col min="7" max="7" width="10" style="29" customWidth="1"/>
    <col min="8" max="8" width="9.140625" style="29" customWidth="1"/>
    <col min="9" max="9" width="16.85546875" style="29" customWidth="1"/>
    <col min="10" max="256" width="9.140625" style="29"/>
    <col min="257" max="257" width="8.7109375" style="29" customWidth="1"/>
    <col min="258" max="258" width="17.42578125" style="29" customWidth="1"/>
    <col min="259" max="259" width="15.140625" style="29" customWidth="1"/>
    <col min="260" max="260" width="22.140625" style="29" customWidth="1"/>
    <col min="261" max="261" width="33.85546875" style="29" customWidth="1"/>
    <col min="262" max="262" width="23.85546875" style="29" customWidth="1"/>
    <col min="263" max="263" width="10" style="29" customWidth="1"/>
    <col min="264" max="264" width="9.140625" style="29" customWidth="1"/>
    <col min="265" max="265" width="16.85546875" style="29" customWidth="1"/>
    <col min="266" max="512" width="9.140625" style="29"/>
    <col min="513" max="513" width="8.7109375" style="29" customWidth="1"/>
    <col min="514" max="514" width="17.42578125" style="29" customWidth="1"/>
    <col min="515" max="515" width="15.140625" style="29" customWidth="1"/>
    <col min="516" max="516" width="22.140625" style="29" customWidth="1"/>
    <col min="517" max="517" width="33.85546875" style="29" customWidth="1"/>
    <col min="518" max="518" width="23.85546875" style="29" customWidth="1"/>
    <col min="519" max="519" width="10" style="29" customWidth="1"/>
    <col min="520" max="520" width="9.140625" style="29" customWidth="1"/>
    <col min="521" max="521" width="16.85546875" style="29" customWidth="1"/>
    <col min="522" max="768" width="9.140625" style="29"/>
    <col min="769" max="769" width="8.7109375" style="29" customWidth="1"/>
    <col min="770" max="770" width="17.42578125" style="29" customWidth="1"/>
    <col min="771" max="771" width="15.140625" style="29" customWidth="1"/>
    <col min="772" max="772" width="22.140625" style="29" customWidth="1"/>
    <col min="773" max="773" width="33.85546875" style="29" customWidth="1"/>
    <col min="774" max="774" width="23.85546875" style="29" customWidth="1"/>
    <col min="775" max="775" width="10" style="29" customWidth="1"/>
    <col min="776" max="776" width="9.140625" style="29" customWidth="1"/>
    <col min="777" max="777" width="16.85546875" style="29" customWidth="1"/>
    <col min="778" max="1024" width="9.140625" style="29"/>
    <col min="1025" max="1025" width="8.7109375" style="29" customWidth="1"/>
    <col min="1026" max="1026" width="17.42578125" style="29" customWidth="1"/>
    <col min="1027" max="1027" width="15.140625" style="29" customWidth="1"/>
    <col min="1028" max="1028" width="22.140625" style="29" customWidth="1"/>
    <col min="1029" max="1029" width="33.85546875" style="29" customWidth="1"/>
    <col min="1030" max="1030" width="23.85546875" style="29" customWidth="1"/>
    <col min="1031" max="1031" width="10" style="29" customWidth="1"/>
    <col min="1032" max="1032" width="9.140625" style="29" customWidth="1"/>
    <col min="1033" max="1033" width="16.85546875" style="29" customWidth="1"/>
    <col min="1034" max="1280" width="9.140625" style="29"/>
    <col min="1281" max="1281" width="8.7109375" style="29" customWidth="1"/>
    <col min="1282" max="1282" width="17.42578125" style="29" customWidth="1"/>
    <col min="1283" max="1283" width="15.140625" style="29" customWidth="1"/>
    <col min="1284" max="1284" width="22.140625" style="29" customWidth="1"/>
    <col min="1285" max="1285" width="33.85546875" style="29" customWidth="1"/>
    <col min="1286" max="1286" width="23.85546875" style="29" customWidth="1"/>
    <col min="1287" max="1287" width="10" style="29" customWidth="1"/>
    <col min="1288" max="1288" width="9.140625" style="29" customWidth="1"/>
    <col min="1289" max="1289" width="16.85546875" style="29" customWidth="1"/>
    <col min="1290" max="1536" width="9.140625" style="29"/>
    <col min="1537" max="1537" width="8.7109375" style="29" customWidth="1"/>
    <col min="1538" max="1538" width="17.42578125" style="29" customWidth="1"/>
    <col min="1539" max="1539" width="15.140625" style="29" customWidth="1"/>
    <col min="1540" max="1540" width="22.140625" style="29" customWidth="1"/>
    <col min="1541" max="1541" width="33.85546875" style="29" customWidth="1"/>
    <col min="1542" max="1542" width="23.85546875" style="29" customWidth="1"/>
    <col min="1543" max="1543" width="10" style="29" customWidth="1"/>
    <col min="1544" max="1544" width="9.140625" style="29" customWidth="1"/>
    <col min="1545" max="1545" width="16.85546875" style="29" customWidth="1"/>
    <col min="1546" max="1792" width="9.140625" style="29"/>
    <col min="1793" max="1793" width="8.7109375" style="29" customWidth="1"/>
    <col min="1794" max="1794" width="17.42578125" style="29" customWidth="1"/>
    <col min="1795" max="1795" width="15.140625" style="29" customWidth="1"/>
    <col min="1796" max="1796" width="22.140625" style="29" customWidth="1"/>
    <col min="1797" max="1797" width="33.85546875" style="29" customWidth="1"/>
    <col min="1798" max="1798" width="23.85546875" style="29" customWidth="1"/>
    <col min="1799" max="1799" width="10" style="29" customWidth="1"/>
    <col min="1800" max="1800" width="9.140625" style="29" customWidth="1"/>
    <col min="1801" max="1801" width="16.85546875" style="29" customWidth="1"/>
    <col min="1802" max="2048" width="9.140625" style="29"/>
    <col min="2049" max="2049" width="8.7109375" style="29" customWidth="1"/>
    <col min="2050" max="2050" width="17.42578125" style="29" customWidth="1"/>
    <col min="2051" max="2051" width="15.140625" style="29" customWidth="1"/>
    <col min="2052" max="2052" width="22.140625" style="29" customWidth="1"/>
    <col min="2053" max="2053" width="33.85546875" style="29" customWidth="1"/>
    <col min="2054" max="2054" width="23.85546875" style="29" customWidth="1"/>
    <col min="2055" max="2055" width="10" style="29" customWidth="1"/>
    <col min="2056" max="2056" width="9.140625" style="29" customWidth="1"/>
    <col min="2057" max="2057" width="16.85546875" style="29" customWidth="1"/>
    <col min="2058" max="2304" width="9.140625" style="29"/>
    <col min="2305" max="2305" width="8.7109375" style="29" customWidth="1"/>
    <col min="2306" max="2306" width="17.42578125" style="29" customWidth="1"/>
    <col min="2307" max="2307" width="15.140625" style="29" customWidth="1"/>
    <col min="2308" max="2308" width="22.140625" style="29" customWidth="1"/>
    <col min="2309" max="2309" width="33.85546875" style="29" customWidth="1"/>
    <col min="2310" max="2310" width="23.85546875" style="29" customWidth="1"/>
    <col min="2311" max="2311" width="10" style="29" customWidth="1"/>
    <col min="2312" max="2312" width="9.140625" style="29" customWidth="1"/>
    <col min="2313" max="2313" width="16.85546875" style="29" customWidth="1"/>
    <col min="2314" max="2560" width="9.140625" style="29"/>
    <col min="2561" max="2561" width="8.7109375" style="29" customWidth="1"/>
    <col min="2562" max="2562" width="17.42578125" style="29" customWidth="1"/>
    <col min="2563" max="2563" width="15.140625" style="29" customWidth="1"/>
    <col min="2564" max="2564" width="22.140625" style="29" customWidth="1"/>
    <col min="2565" max="2565" width="33.85546875" style="29" customWidth="1"/>
    <col min="2566" max="2566" width="23.85546875" style="29" customWidth="1"/>
    <col min="2567" max="2567" width="10" style="29" customWidth="1"/>
    <col min="2568" max="2568" width="9.140625" style="29" customWidth="1"/>
    <col min="2569" max="2569" width="16.85546875" style="29" customWidth="1"/>
    <col min="2570" max="2816" width="9.140625" style="29"/>
    <col min="2817" max="2817" width="8.7109375" style="29" customWidth="1"/>
    <col min="2818" max="2818" width="17.42578125" style="29" customWidth="1"/>
    <col min="2819" max="2819" width="15.140625" style="29" customWidth="1"/>
    <col min="2820" max="2820" width="22.140625" style="29" customWidth="1"/>
    <col min="2821" max="2821" width="33.85546875" style="29" customWidth="1"/>
    <col min="2822" max="2822" width="23.85546875" style="29" customWidth="1"/>
    <col min="2823" max="2823" width="10" style="29" customWidth="1"/>
    <col min="2824" max="2824" width="9.140625" style="29" customWidth="1"/>
    <col min="2825" max="2825" width="16.85546875" style="29" customWidth="1"/>
    <col min="2826" max="3072" width="9.140625" style="29"/>
    <col min="3073" max="3073" width="8.7109375" style="29" customWidth="1"/>
    <col min="3074" max="3074" width="17.42578125" style="29" customWidth="1"/>
    <col min="3075" max="3075" width="15.140625" style="29" customWidth="1"/>
    <col min="3076" max="3076" width="22.140625" style="29" customWidth="1"/>
    <col min="3077" max="3077" width="33.85546875" style="29" customWidth="1"/>
    <col min="3078" max="3078" width="23.85546875" style="29" customWidth="1"/>
    <col min="3079" max="3079" width="10" style="29" customWidth="1"/>
    <col min="3080" max="3080" width="9.140625" style="29" customWidth="1"/>
    <col min="3081" max="3081" width="16.85546875" style="29" customWidth="1"/>
    <col min="3082" max="3328" width="9.140625" style="29"/>
    <col min="3329" max="3329" width="8.7109375" style="29" customWidth="1"/>
    <col min="3330" max="3330" width="17.42578125" style="29" customWidth="1"/>
    <col min="3331" max="3331" width="15.140625" style="29" customWidth="1"/>
    <col min="3332" max="3332" width="22.140625" style="29" customWidth="1"/>
    <col min="3333" max="3333" width="33.85546875" style="29" customWidth="1"/>
    <col min="3334" max="3334" width="23.85546875" style="29" customWidth="1"/>
    <col min="3335" max="3335" width="10" style="29" customWidth="1"/>
    <col min="3336" max="3336" width="9.140625" style="29" customWidth="1"/>
    <col min="3337" max="3337" width="16.85546875" style="29" customWidth="1"/>
    <col min="3338" max="3584" width="9.140625" style="29"/>
    <col min="3585" max="3585" width="8.7109375" style="29" customWidth="1"/>
    <col min="3586" max="3586" width="17.42578125" style="29" customWidth="1"/>
    <col min="3587" max="3587" width="15.140625" style="29" customWidth="1"/>
    <col min="3588" max="3588" width="22.140625" style="29" customWidth="1"/>
    <col min="3589" max="3589" width="33.85546875" style="29" customWidth="1"/>
    <col min="3590" max="3590" width="23.85546875" style="29" customWidth="1"/>
    <col min="3591" max="3591" width="10" style="29" customWidth="1"/>
    <col min="3592" max="3592" width="9.140625" style="29" customWidth="1"/>
    <col min="3593" max="3593" width="16.85546875" style="29" customWidth="1"/>
    <col min="3594" max="3840" width="9.140625" style="29"/>
    <col min="3841" max="3841" width="8.7109375" style="29" customWidth="1"/>
    <col min="3842" max="3842" width="17.42578125" style="29" customWidth="1"/>
    <col min="3843" max="3843" width="15.140625" style="29" customWidth="1"/>
    <col min="3844" max="3844" width="22.140625" style="29" customWidth="1"/>
    <col min="3845" max="3845" width="33.85546875" style="29" customWidth="1"/>
    <col min="3846" max="3846" width="23.85546875" style="29" customWidth="1"/>
    <col min="3847" max="3847" width="10" style="29" customWidth="1"/>
    <col min="3848" max="3848" width="9.140625" style="29" customWidth="1"/>
    <col min="3849" max="3849" width="16.85546875" style="29" customWidth="1"/>
    <col min="3850" max="4096" width="9.140625" style="29"/>
    <col min="4097" max="4097" width="8.7109375" style="29" customWidth="1"/>
    <col min="4098" max="4098" width="17.42578125" style="29" customWidth="1"/>
    <col min="4099" max="4099" width="15.140625" style="29" customWidth="1"/>
    <col min="4100" max="4100" width="22.140625" style="29" customWidth="1"/>
    <col min="4101" max="4101" width="33.85546875" style="29" customWidth="1"/>
    <col min="4102" max="4102" width="23.85546875" style="29" customWidth="1"/>
    <col min="4103" max="4103" width="10" style="29" customWidth="1"/>
    <col min="4104" max="4104" width="9.140625" style="29" customWidth="1"/>
    <col min="4105" max="4105" width="16.85546875" style="29" customWidth="1"/>
    <col min="4106" max="4352" width="9.140625" style="29"/>
    <col min="4353" max="4353" width="8.7109375" style="29" customWidth="1"/>
    <col min="4354" max="4354" width="17.42578125" style="29" customWidth="1"/>
    <col min="4355" max="4355" width="15.140625" style="29" customWidth="1"/>
    <col min="4356" max="4356" width="22.140625" style="29" customWidth="1"/>
    <col min="4357" max="4357" width="33.85546875" style="29" customWidth="1"/>
    <col min="4358" max="4358" width="23.85546875" style="29" customWidth="1"/>
    <col min="4359" max="4359" width="10" style="29" customWidth="1"/>
    <col min="4360" max="4360" width="9.140625" style="29" customWidth="1"/>
    <col min="4361" max="4361" width="16.85546875" style="29" customWidth="1"/>
    <col min="4362" max="4608" width="9.140625" style="29"/>
    <col min="4609" max="4609" width="8.7109375" style="29" customWidth="1"/>
    <col min="4610" max="4610" width="17.42578125" style="29" customWidth="1"/>
    <col min="4611" max="4611" width="15.140625" style="29" customWidth="1"/>
    <col min="4612" max="4612" width="22.140625" style="29" customWidth="1"/>
    <col min="4613" max="4613" width="33.85546875" style="29" customWidth="1"/>
    <col min="4614" max="4614" width="23.85546875" style="29" customWidth="1"/>
    <col min="4615" max="4615" width="10" style="29" customWidth="1"/>
    <col min="4616" max="4616" width="9.140625" style="29" customWidth="1"/>
    <col min="4617" max="4617" width="16.85546875" style="29" customWidth="1"/>
    <col min="4618" max="4864" width="9.140625" style="29"/>
    <col min="4865" max="4865" width="8.7109375" style="29" customWidth="1"/>
    <col min="4866" max="4866" width="17.42578125" style="29" customWidth="1"/>
    <col min="4867" max="4867" width="15.140625" style="29" customWidth="1"/>
    <col min="4868" max="4868" width="22.140625" style="29" customWidth="1"/>
    <col min="4869" max="4869" width="33.85546875" style="29" customWidth="1"/>
    <col min="4870" max="4870" width="23.85546875" style="29" customWidth="1"/>
    <col min="4871" max="4871" width="10" style="29" customWidth="1"/>
    <col min="4872" max="4872" width="9.140625" style="29" customWidth="1"/>
    <col min="4873" max="4873" width="16.85546875" style="29" customWidth="1"/>
    <col min="4874" max="5120" width="9.140625" style="29"/>
    <col min="5121" max="5121" width="8.7109375" style="29" customWidth="1"/>
    <col min="5122" max="5122" width="17.42578125" style="29" customWidth="1"/>
    <col min="5123" max="5123" width="15.140625" style="29" customWidth="1"/>
    <col min="5124" max="5124" width="22.140625" style="29" customWidth="1"/>
    <col min="5125" max="5125" width="33.85546875" style="29" customWidth="1"/>
    <col min="5126" max="5126" width="23.85546875" style="29" customWidth="1"/>
    <col min="5127" max="5127" width="10" style="29" customWidth="1"/>
    <col min="5128" max="5128" width="9.140625" style="29" customWidth="1"/>
    <col min="5129" max="5129" width="16.85546875" style="29" customWidth="1"/>
    <col min="5130" max="5376" width="9.140625" style="29"/>
    <col min="5377" max="5377" width="8.7109375" style="29" customWidth="1"/>
    <col min="5378" max="5378" width="17.42578125" style="29" customWidth="1"/>
    <col min="5379" max="5379" width="15.140625" style="29" customWidth="1"/>
    <col min="5380" max="5380" width="22.140625" style="29" customWidth="1"/>
    <col min="5381" max="5381" width="33.85546875" style="29" customWidth="1"/>
    <col min="5382" max="5382" width="23.85546875" style="29" customWidth="1"/>
    <col min="5383" max="5383" width="10" style="29" customWidth="1"/>
    <col min="5384" max="5384" width="9.140625" style="29" customWidth="1"/>
    <col min="5385" max="5385" width="16.85546875" style="29" customWidth="1"/>
    <col min="5386" max="5632" width="9.140625" style="29"/>
    <col min="5633" max="5633" width="8.7109375" style="29" customWidth="1"/>
    <col min="5634" max="5634" width="17.42578125" style="29" customWidth="1"/>
    <col min="5635" max="5635" width="15.140625" style="29" customWidth="1"/>
    <col min="5636" max="5636" width="22.140625" style="29" customWidth="1"/>
    <col min="5637" max="5637" width="33.85546875" style="29" customWidth="1"/>
    <col min="5638" max="5638" width="23.85546875" style="29" customWidth="1"/>
    <col min="5639" max="5639" width="10" style="29" customWidth="1"/>
    <col min="5640" max="5640" width="9.140625" style="29" customWidth="1"/>
    <col min="5641" max="5641" width="16.85546875" style="29" customWidth="1"/>
    <col min="5642" max="5888" width="9.140625" style="29"/>
    <col min="5889" max="5889" width="8.7109375" style="29" customWidth="1"/>
    <col min="5890" max="5890" width="17.42578125" style="29" customWidth="1"/>
    <col min="5891" max="5891" width="15.140625" style="29" customWidth="1"/>
    <col min="5892" max="5892" width="22.140625" style="29" customWidth="1"/>
    <col min="5893" max="5893" width="33.85546875" style="29" customWidth="1"/>
    <col min="5894" max="5894" width="23.85546875" style="29" customWidth="1"/>
    <col min="5895" max="5895" width="10" style="29" customWidth="1"/>
    <col min="5896" max="5896" width="9.140625" style="29" customWidth="1"/>
    <col min="5897" max="5897" width="16.85546875" style="29" customWidth="1"/>
    <col min="5898" max="6144" width="9.140625" style="29"/>
    <col min="6145" max="6145" width="8.7109375" style="29" customWidth="1"/>
    <col min="6146" max="6146" width="17.42578125" style="29" customWidth="1"/>
    <col min="6147" max="6147" width="15.140625" style="29" customWidth="1"/>
    <col min="6148" max="6148" width="22.140625" style="29" customWidth="1"/>
    <col min="6149" max="6149" width="33.85546875" style="29" customWidth="1"/>
    <col min="6150" max="6150" width="23.85546875" style="29" customWidth="1"/>
    <col min="6151" max="6151" width="10" style="29" customWidth="1"/>
    <col min="6152" max="6152" width="9.140625" style="29" customWidth="1"/>
    <col min="6153" max="6153" width="16.85546875" style="29" customWidth="1"/>
    <col min="6154" max="6400" width="9.140625" style="29"/>
    <col min="6401" max="6401" width="8.7109375" style="29" customWidth="1"/>
    <col min="6402" max="6402" width="17.42578125" style="29" customWidth="1"/>
    <col min="6403" max="6403" width="15.140625" style="29" customWidth="1"/>
    <col min="6404" max="6404" width="22.140625" style="29" customWidth="1"/>
    <col min="6405" max="6405" width="33.85546875" style="29" customWidth="1"/>
    <col min="6406" max="6406" width="23.85546875" style="29" customWidth="1"/>
    <col min="6407" max="6407" width="10" style="29" customWidth="1"/>
    <col min="6408" max="6408" width="9.140625" style="29" customWidth="1"/>
    <col min="6409" max="6409" width="16.85546875" style="29" customWidth="1"/>
    <col min="6410" max="6656" width="9.140625" style="29"/>
    <col min="6657" max="6657" width="8.7109375" style="29" customWidth="1"/>
    <col min="6658" max="6658" width="17.42578125" style="29" customWidth="1"/>
    <col min="6659" max="6659" width="15.140625" style="29" customWidth="1"/>
    <col min="6660" max="6660" width="22.140625" style="29" customWidth="1"/>
    <col min="6661" max="6661" width="33.85546875" style="29" customWidth="1"/>
    <col min="6662" max="6662" width="23.85546875" style="29" customWidth="1"/>
    <col min="6663" max="6663" width="10" style="29" customWidth="1"/>
    <col min="6664" max="6664" width="9.140625" style="29" customWidth="1"/>
    <col min="6665" max="6665" width="16.85546875" style="29" customWidth="1"/>
    <col min="6666" max="6912" width="9.140625" style="29"/>
    <col min="6913" max="6913" width="8.7109375" style="29" customWidth="1"/>
    <col min="6914" max="6914" width="17.42578125" style="29" customWidth="1"/>
    <col min="6915" max="6915" width="15.140625" style="29" customWidth="1"/>
    <col min="6916" max="6916" width="22.140625" style="29" customWidth="1"/>
    <col min="6917" max="6917" width="33.85546875" style="29" customWidth="1"/>
    <col min="6918" max="6918" width="23.85546875" style="29" customWidth="1"/>
    <col min="6919" max="6919" width="10" style="29" customWidth="1"/>
    <col min="6920" max="6920" width="9.140625" style="29" customWidth="1"/>
    <col min="6921" max="6921" width="16.85546875" style="29" customWidth="1"/>
    <col min="6922" max="7168" width="9.140625" style="29"/>
    <col min="7169" max="7169" width="8.7109375" style="29" customWidth="1"/>
    <col min="7170" max="7170" width="17.42578125" style="29" customWidth="1"/>
    <col min="7171" max="7171" width="15.140625" style="29" customWidth="1"/>
    <col min="7172" max="7172" width="22.140625" style="29" customWidth="1"/>
    <col min="7173" max="7173" width="33.85546875" style="29" customWidth="1"/>
    <col min="7174" max="7174" width="23.85546875" style="29" customWidth="1"/>
    <col min="7175" max="7175" width="10" style="29" customWidth="1"/>
    <col min="7176" max="7176" width="9.140625" style="29" customWidth="1"/>
    <col min="7177" max="7177" width="16.85546875" style="29" customWidth="1"/>
    <col min="7178" max="7424" width="9.140625" style="29"/>
    <col min="7425" max="7425" width="8.7109375" style="29" customWidth="1"/>
    <col min="7426" max="7426" width="17.42578125" style="29" customWidth="1"/>
    <col min="7427" max="7427" width="15.140625" style="29" customWidth="1"/>
    <col min="7428" max="7428" width="22.140625" style="29" customWidth="1"/>
    <col min="7429" max="7429" width="33.85546875" style="29" customWidth="1"/>
    <col min="7430" max="7430" width="23.85546875" style="29" customWidth="1"/>
    <col min="7431" max="7431" width="10" style="29" customWidth="1"/>
    <col min="7432" max="7432" width="9.140625" style="29" customWidth="1"/>
    <col min="7433" max="7433" width="16.85546875" style="29" customWidth="1"/>
    <col min="7434" max="7680" width="9.140625" style="29"/>
    <col min="7681" max="7681" width="8.7109375" style="29" customWidth="1"/>
    <col min="7682" max="7682" width="17.42578125" style="29" customWidth="1"/>
    <col min="7683" max="7683" width="15.140625" style="29" customWidth="1"/>
    <col min="7684" max="7684" width="22.140625" style="29" customWidth="1"/>
    <col min="7685" max="7685" width="33.85546875" style="29" customWidth="1"/>
    <col min="7686" max="7686" width="23.85546875" style="29" customWidth="1"/>
    <col min="7687" max="7687" width="10" style="29" customWidth="1"/>
    <col min="7688" max="7688" width="9.140625" style="29" customWidth="1"/>
    <col min="7689" max="7689" width="16.85546875" style="29" customWidth="1"/>
    <col min="7690" max="7936" width="9.140625" style="29"/>
    <col min="7937" max="7937" width="8.7109375" style="29" customWidth="1"/>
    <col min="7938" max="7938" width="17.42578125" style="29" customWidth="1"/>
    <col min="7939" max="7939" width="15.140625" style="29" customWidth="1"/>
    <col min="7940" max="7940" width="22.140625" style="29" customWidth="1"/>
    <col min="7941" max="7941" width="33.85546875" style="29" customWidth="1"/>
    <col min="7942" max="7942" width="23.85546875" style="29" customWidth="1"/>
    <col min="7943" max="7943" width="10" style="29" customWidth="1"/>
    <col min="7944" max="7944" width="9.140625" style="29" customWidth="1"/>
    <col min="7945" max="7945" width="16.85546875" style="29" customWidth="1"/>
    <col min="7946" max="8192" width="9.140625" style="29"/>
    <col min="8193" max="8193" width="8.7109375" style="29" customWidth="1"/>
    <col min="8194" max="8194" width="17.42578125" style="29" customWidth="1"/>
    <col min="8195" max="8195" width="15.140625" style="29" customWidth="1"/>
    <col min="8196" max="8196" width="22.140625" style="29" customWidth="1"/>
    <col min="8197" max="8197" width="33.85546875" style="29" customWidth="1"/>
    <col min="8198" max="8198" width="23.85546875" style="29" customWidth="1"/>
    <col min="8199" max="8199" width="10" style="29" customWidth="1"/>
    <col min="8200" max="8200" width="9.140625" style="29" customWidth="1"/>
    <col min="8201" max="8201" width="16.85546875" style="29" customWidth="1"/>
    <col min="8202" max="8448" width="9.140625" style="29"/>
    <col min="8449" max="8449" width="8.7109375" style="29" customWidth="1"/>
    <col min="8450" max="8450" width="17.42578125" style="29" customWidth="1"/>
    <col min="8451" max="8451" width="15.140625" style="29" customWidth="1"/>
    <col min="8452" max="8452" width="22.140625" style="29" customWidth="1"/>
    <col min="8453" max="8453" width="33.85546875" style="29" customWidth="1"/>
    <col min="8454" max="8454" width="23.85546875" style="29" customWidth="1"/>
    <col min="8455" max="8455" width="10" style="29" customWidth="1"/>
    <col min="8456" max="8456" width="9.140625" style="29" customWidth="1"/>
    <col min="8457" max="8457" width="16.85546875" style="29" customWidth="1"/>
    <col min="8458" max="8704" width="9.140625" style="29"/>
    <col min="8705" max="8705" width="8.7109375" style="29" customWidth="1"/>
    <col min="8706" max="8706" width="17.42578125" style="29" customWidth="1"/>
    <col min="8707" max="8707" width="15.140625" style="29" customWidth="1"/>
    <col min="8708" max="8708" width="22.140625" style="29" customWidth="1"/>
    <col min="8709" max="8709" width="33.85546875" style="29" customWidth="1"/>
    <col min="8710" max="8710" width="23.85546875" style="29" customWidth="1"/>
    <col min="8711" max="8711" width="10" style="29" customWidth="1"/>
    <col min="8712" max="8712" width="9.140625" style="29" customWidth="1"/>
    <col min="8713" max="8713" width="16.85546875" style="29" customWidth="1"/>
    <col min="8714" max="8960" width="9.140625" style="29"/>
    <col min="8961" max="8961" width="8.7109375" style="29" customWidth="1"/>
    <col min="8962" max="8962" width="17.42578125" style="29" customWidth="1"/>
    <col min="8963" max="8963" width="15.140625" style="29" customWidth="1"/>
    <col min="8964" max="8964" width="22.140625" style="29" customWidth="1"/>
    <col min="8965" max="8965" width="33.85546875" style="29" customWidth="1"/>
    <col min="8966" max="8966" width="23.85546875" style="29" customWidth="1"/>
    <col min="8967" max="8967" width="10" style="29" customWidth="1"/>
    <col min="8968" max="8968" width="9.140625" style="29" customWidth="1"/>
    <col min="8969" max="8969" width="16.85546875" style="29" customWidth="1"/>
    <col min="8970" max="9216" width="9.140625" style="29"/>
    <col min="9217" max="9217" width="8.7109375" style="29" customWidth="1"/>
    <col min="9218" max="9218" width="17.42578125" style="29" customWidth="1"/>
    <col min="9219" max="9219" width="15.140625" style="29" customWidth="1"/>
    <col min="9220" max="9220" width="22.140625" style="29" customWidth="1"/>
    <col min="9221" max="9221" width="33.85546875" style="29" customWidth="1"/>
    <col min="9222" max="9222" width="23.85546875" style="29" customWidth="1"/>
    <col min="9223" max="9223" width="10" style="29" customWidth="1"/>
    <col min="9224" max="9224" width="9.140625" style="29" customWidth="1"/>
    <col min="9225" max="9225" width="16.85546875" style="29" customWidth="1"/>
    <col min="9226" max="9472" width="9.140625" style="29"/>
    <col min="9473" max="9473" width="8.7109375" style="29" customWidth="1"/>
    <col min="9474" max="9474" width="17.42578125" style="29" customWidth="1"/>
    <col min="9475" max="9475" width="15.140625" style="29" customWidth="1"/>
    <col min="9476" max="9476" width="22.140625" style="29" customWidth="1"/>
    <col min="9477" max="9477" width="33.85546875" style="29" customWidth="1"/>
    <col min="9478" max="9478" width="23.85546875" style="29" customWidth="1"/>
    <col min="9479" max="9479" width="10" style="29" customWidth="1"/>
    <col min="9480" max="9480" width="9.140625" style="29" customWidth="1"/>
    <col min="9481" max="9481" width="16.85546875" style="29" customWidth="1"/>
    <col min="9482" max="9728" width="9.140625" style="29"/>
    <col min="9729" max="9729" width="8.7109375" style="29" customWidth="1"/>
    <col min="9730" max="9730" width="17.42578125" style="29" customWidth="1"/>
    <col min="9731" max="9731" width="15.140625" style="29" customWidth="1"/>
    <col min="9732" max="9732" width="22.140625" style="29" customWidth="1"/>
    <col min="9733" max="9733" width="33.85546875" style="29" customWidth="1"/>
    <col min="9734" max="9734" width="23.85546875" style="29" customWidth="1"/>
    <col min="9735" max="9735" width="10" style="29" customWidth="1"/>
    <col min="9736" max="9736" width="9.140625" style="29" customWidth="1"/>
    <col min="9737" max="9737" width="16.85546875" style="29" customWidth="1"/>
    <col min="9738" max="9984" width="9.140625" style="29"/>
    <col min="9985" max="9985" width="8.7109375" style="29" customWidth="1"/>
    <col min="9986" max="9986" width="17.42578125" style="29" customWidth="1"/>
    <col min="9987" max="9987" width="15.140625" style="29" customWidth="1"/>
    <col min="9988" max="9988" width="22.140625" style="29" customWidth="1"/>
    <col min="9989" max="9989" width="33.85546875" style="29" customWidth="1"/>
    <col min="9990" max="9990" width="23.85546875" style="29" customWidth="1"/>
    <col min="9991" max="9991" width="10" style="29" customWidth="1"/>
    <col min="9992" max="9992" width="9.140625" style="29" customWidth="1"/>
    <col min="9993" max="9993" width="16.85546875" style="29" customWidth="1"/>
    <col min="9994" max="10240" width="9.140625" style="29"/>
    <col min="10241" max="10241" width="8.7109375" style="29" customWidth="1"/>
    <col min="10242" max="10242" width="17.42578125" style="29" customWidth="1"/>
    <col min="10243" max="10243" width="15.140625" style="29" customWidth="1"/>
    <col min="10244" max="10244" width="22.140625" style="29" customWidth="1"/>
    <col min="10245" max="10245" width="33.85546875" style="29" customWidth="1"/>
    <col min="10246" max="10246" width="23.85546875" style="29" customWidth="1"/>
    <col min="10247" max="10247" width="10" style="29" customWidth="1"/>
    <col min="10248" max="10248" width="9.140625" style="29" customWidth="1"/>
    <col min="10249" max="10249" width="16.85546875" style="29" customWidth="1"/>
    <col min="10250" max="10496" width="9.140625" style="29"/>
    <col min="10497" max="10497" width="8.7109375" style="29" customWidth="1"/>
    <col min="10498" max="10498" width="17.42578125" style="29" customWidth="1"/>
    <col min="10499" max="10499" width="15.140625" style="29" customWidth="1"/>
    <col min="10500" max="10500" width="22.140625" style="29" customWidth="1"/>
    <col min="10501" max="10501" width="33.85546875" style="29" customWidth="1"/>
    <col min="10502" max="10502" width="23.85546875" style="29" customWidth="1"/>
    <col min="10503" max="10503" width="10" style="29" customWidth="1"/>
    <col min="10504" max="10504" width="9.140625" style="29" customWidth="1"/>
    <col min="10505" max="10505" width="16.85546875" style="29" customWidth="1"/>
    <col min="10506" max="10752" width="9.140625" style="29"/>
    <col min="10753" max="10753" width="8.7109375" style="29" customWidth="1"/>
    <col min="10754" max="10754" width="17.42578125" style="29" customWidth="1"/>
    <col min="10755" max="10755" width="15.140625" style="29" customWidth="1"/>
    <col min="10756" max="10756" width="22.140625" style="29" customWidth="1"/>
    <col min="10757" max="10757" width="33.85546875" style="29" customWidth="1"/>
    <col min="10758" max="10758" width="23.85546875" style="29" customWidth="1"/>
    <col min="10759" max="10759" width="10" style="29" customWidth="1"/>
    <col min="10760" max="10760" width="9.140625" style="29" customWidth="1"/>
    <col min="10761" max="10761" width="16.85546875" style="29" customWidth="1"/>
    <col min="10762" max="11008" width="9.140625" style="29"/>
    <col min="11009" max="11009" width="8.7109375" style="29" customWidth="1"/>
    <col min="11010" max="11010" width="17.42578125" style="29" customWidth="1"/>
    <col min="11011" max="11011" width="15.140625" style="29" customWidth="1"/>
    <col min="11012" max="11012" width="22.140625" style="29" customWidth="1"/>
    <col min="11013" max="11013" width="33.85546875" style="29" customWidth="1"/>
    <col min="11014" max="11014" width="23.85546875" style="29" customWidth="1"/>
    <col min="11015" max="11015" width="10" style="29" customWidth="1"/>
    <col min="11016" max="11016" width="9.140625" style="29" customWidth="1"/>
    <col min="11017" max="11017" width="16.85546875" style="29" customWidth="1"/>
    <col min="11018" max="11264" width="9.140625" style="29"/>
    <col min="11265" max="11265" width="8.7109375" style="29" customWidth="1"/>
    <col min="11266" max="11266" width="17.42578125" style="29" customWidth="1"/>
    <col min="11267" max="11267" width="15.140625" style="29" customWidth="1"/>
    <col min="11268" max="11268" width="22.140625" style="29" customWidth="1"/>
    <col min="11269" max="11269" width="33.85546875" style="29" customWidth="1"/>
    <col min="11270" max="11270" width="23.85546875" style="29" customWidth="1"/>
    <col min="11271" max="11271" width="10" style="29" customWidth="1"/>
    <col min="11272" max="11272" width="9.140625" style="29" customWidth="1"/>
    <col min="11273" max="11273" width="16.85546875" style="29" customWidth="1"/>
    <col min="11274" max="11520" width="9.140625" style="29"/>
    <col min="11521" max="11521" width="8.7109375" style="29" customWidth="1"/>
    <col min="11522" max="11522" width="17.42578125" style="29" customWidth="1"/>
    <col min="11523" max="11523" width="15.140625" style="29" customWidth="1"/>
    <col min="11524" max="11524" width="22.140625" style="29" customWidth="1"/>
    <col min="11525" max="11525" width="33.85546875" style="29" customWidth="1"/>
    <col min="11526" max="11526" width="23.85546875" style="29" customWidth="1"/>
    <col min="11527" max="11527" width="10" style="29" customWidth="1"/>
    <col min="11528" max="11528" width="9.140625" style="29" customWidth="1"/>
    <col min="11529" max="11529" width="16.85546875" style="29" customWidth="1"/>
    <col min="11530" max="11776" width="9.140625" style="29"/>
    <col min="11777" max="11777" width="8.7109375" style="29" customWidth="1"/>
    <col min="11778" max="11778" width="17.42578125" style="29" customWidth="1"/>
    <col min="11779" max="11779" width="15.140625" style="29" customWidth="1"/>
    <col min="11780" max="11780" width="22.140625" style="29" customWidth="1"/>
    <col min="11781" max="11781" width="33.85546875" style="29" customWidth="1"/>
    <col min="11782" max="11782" width="23.85546875" style="29" customWidth="1"/>
    <col min="11783" max="11783" width="10" style="29" customWidth="1"/>
    <col min="11784" max="11784" width="9.140625" style="29" customWidth="1"/>
    <col min="11785" max="11785" width="16.85546875" style="29" customWidth="1"/>
    <col min="11786" max="12032" width="9.140625" style="29"/>
    <col min="12033" max="12033" width="8.7109375" style="29" customWidth="1"/>
    <col min="12034" max="12034" width="17.42578125" style="29" customWidth="1"/>
    <col min="12035" max="12035" width="15.140625" style="29" customWidth="1"/>
    <col min="12036" max="12036" width="22.140625" style="29" customWidth="1"/>
    <col min="12037" max="12037" width="33.85546875" style="29" customWidth="1"/>
    <col min="12038" max="12038" width="23.85546875" style="29" customWidth="1"/>
    <col min="12039" max="12039" width="10" style="29" customWidth="1"/>
    <col min="12040" max="12040" width="9.140625" style="29" customWidth="1"/>
    <col min="12041" max="12041" width="16.85546875" style="29" customWidth="1"/>
    <col min="12042" max="12288" width="9.140625" style="29"/>
    <col min="12289" max="12289" width="8.7109375" style="29" customWidth="1"/>
    <col min="12290" max="12290" width="17.42578125" style="29" customWidth="1"/>
    <col min="12291" max="12291" width="15.140625" style="29" customWidth="1"/>
    <col min="12292" max="12292" width="22.140625" style="29" customWidth="1"/>
    <col min="12293" max="12293" width="33.85546875" style="29" customWidth="1"/>
    <col min="12294" max="12294" width="23.85546875" style="29" customWidth="1"/>
    <col min="12295" max="12295" width="10" style="29" customWidth="1"/>
    <col min="12296" max="12296" width="9.140625" style="29" customWidth="1"/>
    <col min="12297" max="12297" width="16.85546875" style="29" customWidth="1"/>
    <col min="12298" max="12544" width="9.140625" style="29"/>
    <col min="12545" max="12545" width="8.7109375" style="29" customWidth="1"/>
    <col min="12546" max="12546" width="17.42578125" style="29" customWidth="1"/>
    <col min="12547" max="12547" width="15.140625" style="29" customWidth="1"/>
    <col min="12548" max="12548" width="22.140625" style="29" customWidth="1"/>
    <col min="12549" max="12549" width="33.85546875" style="29" customWidth="1"/>
    <col min="12550" max="12550" width="23.85546875" style="29" customWidth="1"/>
    <col min="12551" max="12551" width="10" style="29" customWidth="1"/>
    <col min="12552" max="12552" width="9.140625" style="29" customWidth="1"/>
    <col min="12553" max="12553" width="16.85546875" style="29" customWidth="1"/>
    <col min="12554" max="12800" width="9.140625" style="29"/>
    <col min="12801" max="12801" width="8.7109375" style="29" customWidth="1"/>
    <col min="12802" max="12802" width="17.42578125" style="29" customWidth="1"/>
    <col min="12803" max="12803" width="15.140625" style="29" customWidth="1"/>
    <col min="12804" max="12804" width="22.140625" style="29" customWidth="1"/>
    <col min="12805" max="12805" width="33.85546875" style="29" customWidth="1"/>
    <col min="12806" max="12806" width="23.85546875" style="29" customWidth="1"/>
    <col min="12807" max="12807" width="10" style="29" customWidth="1"/>
    <col min="12808" max="12808" width="9.140625" style="29" customWidth="1"/>
    <col min="12809" max="12809" width="16.85546875" style="29" customWidth="1"/>
    <col min="12810" max="13056" width="9.140625" style="29"/>
    <col min="13057" max="13057" width="8.7109375" style="29" customWidth="1"/>
    <col min="13058" max="13058" width="17.42578125" style="29" customWidth="1"/>
    <col min="13059" max="13059" width="15.140625" style="29" customWidth="1"/>
    <col min="13060" max="13060" width="22.140625" style="29" customWidth="1"/>
    <col min="13061" max="13061" width="33.85546875" style="29" customWidth="1"/>
    <col min="13062" max="13062" width="23.85546875" style="29" customWidth="1"/>
    <col min="13063" max="13063" width="10" style="29" customWidth="1"/>
    <col min="13064" max="13064" width="9.140625" style="29" customWidth="1"/>
    <col min="13065" max="13065" width="16.85546875" style="29" customWidth="1"/>
    <col min="13066" max="13312" width="9.140625" style="29"/>
    <col min="13313" max="13313" width="8.7109375" style="29" customWidth="1"/>
    <col min="13314" max="13314" width="17.42578125" style="29" customWidth="1"/>
    <col min="13315" max="13315" width="15.140625" style="29" customWidth="1"/>
    <col min="13316" max="13316" width="22.140625" style="29" customWidth="1"/>
    <col min="13317" max="13317" width="33.85546875" style="29" customWidth="1"/>
    <col min="13318" max="13318" width="23.85546875" style="29" customWidth="1"/>
    <col min="13319" max="13319" width="10" style="29" customWidth="1"/>
    <col min="13320" max="13320" width="9.140625" style="29" customWidth="1"/>
    <col min="13321" max="13321" width="16.85546875" style="29" customWidth="1"/>
    <col min="13322" max="13568" width="9.140625" style="29"/>
    <col min="13569" max="13569" width="8.7109375" style="29" customWidth="1"/>
    <col min="13570" max="13570" width="17.42578125" style="29" customWidth="1"/>
    <col min="13571" max="13571" width="15.140625" style="29" customWidth="1"/>
    <col min="13572" max="13572" width="22.140625" style="29" customWidth="1"/>
    <col min="13573" max="13573" width="33.85546875" style="29" customWidth="1"/>
    <col min="13574" max="13574" width="23.85546875" style="29" customWidth="1"/>
    <col min="13575" max="13575" width="10" style="29" customWidth="1"/>
    <col min="13576" max="13576" width="9.140625" style="29" customWidth="1"/>
    <col min="13577" max="13577" width="16.85546875" style="29" customWidth="1"/>
    <col min="13578" max="13824" width="9.140625" style="29"/>
    <col min="13825" max="13825" width="8.7109375" style="29" customWidth="1"/>
    <col min="13826" max="13826" width="17.42578125" style="29" customWidth="1"/>
    <col min="13827" max="13827" width="15.140625" style="29" customWidth="1"/>
    <col min="13828" max="13828" width="22.140625" style="29" customWidth="1"/>
    <col min="13829" max="13829" width="33.85546875" style="29" customWidth="1"/>
    <col min="13830" max="13830" width="23.85546875" style="29" customWidth="1"/>
    <col min="13831" max="13831" width="10" style="29" customWidth="1"/>
    <col min="13832" max="13832" width="9.140625" style="29" customWidth="1"/>
    <col min="13833" max="13833" width="16.85546875" style="29" customWidth="1"/>
    <col min="13834" max="14080" width="9.140625" style="29"/>
    <col min="14081" max="14081" width="8.7109375" style="29" customWidth="1"/>
    <col min="14082" max="14082" width="17.42578125" style="29" customWidth="1"/>
    <col min="14083" max="14083" width="15.140625" style="29" customWidth="1"/>
    <col min="14084" max="14084" width="22.140625" style="29" customWidth="1"/>
    <col min="14085" max="14085" width="33.85546875" style="29" customWidth="1"/>
    <col min="14086" max="14086" width="23.85546875" style="29" customWidth="1"/>
    <col min="14087" max="14087" width="10" style="29" customWidth="1"/>
    <col min="14088" max="14088" width="9.140625" style="29" customWidth="1"/>
    <col min="14089" max="14089" width="16.85546875" style="29" customWidth="1"/>
    <col min="14090" max="14336" width="9.140625" style="29"/>
    <col min="14337" max="14337" width="8.7109375" style="29" customWidth="1"/>
    <col min="14338" max="14338" width="17.42578125" style="29" customWidth="1"/>
    <col min="14339" max="14339" width="15.140625" style="29" customWidth="1"/>
    <col min="14340" max="14340" width="22.140625" style="29" customWidth="1"/>
    <col min="14341" max="14341" width="33.85546875" style="29" customWidth="1"/>
    <col min="14342" max="14342" width="23.85546875" style="29" customWidth="1"/>
    <col min="14343" max="14343" width="10" style="29" customWidth="1"/>
    <col min="14344" max="14344" width="9.140625" style="29" customWidth="1"/>
    <col min="14345" max="14345" width="16.85546875" style="29" customWidth="1"/>
    <col min="14346" max="14592" width="9.140625" style="29"/>
    <col min="14593" max="14593" width="8.7109375" style="29" customWidth="1"/>
    <col min="14594" max="14594" width="17.42578125" style="29" customWidth="1"/>
    <col min="14595" max="14595" width="15.140625" style="29" customWidth="1"/>
    <col min="14596" max="14596" width="22.140625" style="29" customWidth="1"/>
    <col min="14597" max="14597" width="33.85546875" style="29" customWidth="1"/>
    <col min="14598" max="14598" width="23.85546875" style="29" customWidth="1"/>
    <col min="14599" max="14599" width="10" style="29" customWidth="1"/>
    <col min="14600" max="14600" width="9.140625" style="29" customWidth="1"/>
    <col min="14601" max="14601" width="16.85546875" style="29" customWidth="1"/>
    <col min="14602" max="14848" width="9.140625" style="29"/>
    <col min="14849" max="14849" width="8.7109375" style="29" customWidth="1"/>
    <col min="14850" max="14850" width="17.42578125" style="29" customWidth="1"/>
    <col min="14851" max="14851" width="15.140625" style="29" customWidth="1"/>
    <col min="14852" max="14852" width="22.140625" style="29" customWidth="1"/>
    <col min="14853" max="14853" width="33.85546875" style="29" customWidth="1"/>
    <col min="14854" max="14854" width="23.85546875" style="29" customWidth="1"/>
    <col min="14855" max="14855" width="10" style="29" customWidth="1"/>
    <col min="14856" max="14856" width="9.140625" style="29" customWidth="1"/>
    <col min="14857" max="14857" width="16.85546875" style="29" customWidth="1"/>
    <col min="14858" max="15104" width="9.140625" style="29"/>
    <col min="15105" max="15105" width="8.7109375" style="29" customWidth="1"/>
    <col min="15106" max="15106" width="17.42578125" style="29" customWidth="1"/>
    <col min="15107" max="15107" width="15.140625" style="29" customWidth="1"/>
    <col min="15108" max="15108" width="22.140625" style="29" customWidth="1"/>
    <col min="15109" max="15109" width="33.85546875" style="29" customWidth="1"/>
    <col min="15110" max="15110" width="23.85546875" style="29" customWidth="1"/>
    <col min="15111" max="15111" width="10" style="29" customWidth="1"/>
    <col min="15112" max="15112" width="9.140625" style="29" customWidth="1"/>
    <col min="15113" max="15113" width="16.85546875" style="29" customWidth="1"/>
    <col min="15114" max="15360" width="9.140625" style="29"/>
    <col min="15361" max="15361" width="8.7109375" style="29" customWidth="1"/>
    <col min="15362" max="15362" width="17.42578125" style="29" customWidth="1"/>
    <col min="15363" max="15363" width="15.140625" style="29" customWidth="1"/>
    <col min="15364" max="15364" width="22.140625" style="29" customWidth="1"/>
    <col min="15365" max="15365" width="33.85546875" style="29" customWidth="1"/>
    <col min="15366" max="15366" width="23.85546875" style="29" customWidth="1"/>
    <col min="15367" max="15367" width="10" style="29" customWidth="1"/>
    <col min="15368" max="15368" width="9.140625" style="29" customWidth="1"/>
    <col min="15369" max="15369" width="16.85546875" style="29" customWidth="1"/>
    <col min="15370" max="15616" width="9.140625" style="29"/>
    <col min="15617" max="15617" width="8.7109375" style="29" customWidth="1"/>
    <col min="15618" max="15618" width="17.42578125" style="29" customWidth="1"/>
    <col min="15619" max="15619" width="15.140625" style="29" customWidth="1"/>
    <col min="15620" max="15620" width="22.140625" style="29" customWidth="1"/>
    <col min="15621" max="15621" width="33.85546875" style="29" customWidth="1"/>
    <col min="15622" max="15622" width="23.85546875" style="29" customWidth="1"/>
    <col min="15623" max="15623" width="10" style="29" customWidth="1"/>
    <col min="15624" max="15624" width="9.140625" style="29" customWidth="1"/>
    <col min="15625" max="15625" width="16.85546875" style="29" customWidth="1"/>
    <col min="15626" max="15872" width="9.140625" style="29"/>
    <col min="15873" max="15873" width="8.7109375" style="29" customWidth="1"/>
    <col min="15874" max="15874" width="17.42578125" style="29" customWidth="1"/>
    <col min="15875" max="15875" width="15.140625" style="29" customWidth="1"/>
    <col min="15876" max="15876" width="22.140625" style="29" customWidth="1"/>
    <col min="15877" max="15877" width="33.85546875" style="29" customWidth="1"/>
    <col min="15878" max="15878" width="23.85546875" style="29" customWidth="1"/>
    <col min="15879" max="15879" width="10" style="29" customWidth="1"/>
    <col min="15880" max="15880" width="9.140625" style="29" customWidth="1"/>
    <col min="15881" max="15881" width="16.85546875" style="29" customWidth="1"/>
    <col min="15882" max="16128" width="9.140625" style="29"/>
    <col min="16129" max="16129" width="8.7109375" style="29" customWidth="1"/>
    <col min="16130" max="16130" width="17.42578125" style="29" customWidth="1"/>
    <col min="16131" max="16131" width="15.140625" style="29" customWidth="1"/>
    <col min="16132" max="16132" width="22.140625" style="29" customWidth="1"/>
    <col min="16133" max="16133" width="33.85546875" style="29" customWidth="1"/>
    <col min="16134" max="16134" width="23.85546875" style="29" customWidth="1"/>
    <col min="16135" max="16135" width="10" style="29" customWidth="1"/>
    <col min="16136" max="16136" width="9.140625" style="29" customWidth="1"/>
    <col min="16137" max="16137" width="16.85546875" style="29" customWidth="1"/>
    <col min="16138" max="16384" width="9.140625" style="29"/>
  </cols>
  <sheetData>
    <row r="1" spans="1:9" x14ac:dyDescent="0.25">
      <c r="A1" s="770" t="s">
        <v>2009</v>
      </c>
      <c r="E1" s="932" t="s">
        <v>11</v>
      </c>
      <c r="F1" s="932"/>
      <c r="G1" s="932"/>
      <c r="H1" s="932"/>
      <c r="I1" s="932"/>
    </row>
    <row r="2" spans="1:9" x14ac:dyDescent="0.25">
      <c r="A2" s="770" t="s">
        <v>2010</v>
      </c>
      <c r="E2" s="932" t="s">
        <v>2011</v>
      </c>
      <c r="F2" s="932"/>
      <c r="G2" s="932"/>
      <c r="H2" s="932"/>
      <c r="I2" s="932"/>
    </row>
    <row r="4" spans="1:9" ht="18.75" x14ac:dyDescent="0.3">
      <c r="A4" s="993" t="s">
        <v>1</v>
      </c>
      <c r="B4" s="993"/>
      <c r="C4" s="993"/>
      <c r="D4" s="993"/>
      <c r="E4" s="993"/>
      <c r="F4" s="993"/>
      <c r="G4" s="993"/>
      <c r="H4" s="993"/>
      <c r="I4" s="993"/>
    </row>
    <row r="6" spans="1:9" s="774" customFormat="1" ht="67.5" customHeight="1" x14ac:dyDescent="0.25">
      <c r="A6" s="773" t="s">
        <v>2</v>
      </c>
      <c r="B6" s="773" t="s">
        <v>194</v>
      </c>
      <c r="C6" s="773" t="s">
        <v>4</v>
      </c>
      <c r="D6" s="773" t="s">
        <v>195</v>
      </c>
      <c r="E6" s="773" t="s">
        <v>196</v>
      </c>
      <c r="F6" s="773" t="s">
        <v>2012</v>
      </c>
      <c r="G6" s="773" t="s">
        <v>197</v>
      </c>
      <c r="H6" s="773" t="s">
        <v>2013</v>
      </c>
      <c r="I6" s="773" t="s">
        <v>13</v>
      </c>
    </row>
    <row r="7" spans="1:9" s="776" customFormat="1" ht="32.25" customHeight="1" x14ac:dyDescent="0.25">
      <c r="A7" s="775">
        <v>1</v>
      </c>
      <c r="B7" s="209" t="s">
        <v>1599</v>
      </c>
      <c r="C7" s="209" t="s">
        <v>1600</v>
      </c>
      <c r="D7" s="209" t="s">
        <v>1601</v>
      </c>
      <c r="E7" s="219" t="s">
        <v>1602</v>
      </c>
      <c r="F7" s="219" t="s">
        <v>191</v>
      </c>
      <c r="G7" s="209" t="s">
        <v>1603</v>
      </c>
      <c r="H7" s="209" t="s">
        <v>77</v>
      </c>
      <c r="I7" s="209"/>
    </row>
    <row r="8" spans="1:9" ht="38.25" customHeight="1" x14ac:dyDescent="0.25">
      <c r="A8" s="747">
        <v>2</v>
      </c>
      <c r="B8" s="209" t="s">
        <v>318</v>
      </c>
      <c r="C8" s="209" t="s">
        <v>1600</v>
      </c>
      <c r="D8" s="209" t="s">
        <v>873</v>
      </c>
      <c r="E8" s="219" t="s">
        <v>1604</v>
      </c>
      <c r="F8" s="219" t="s">
        <v>1166</v>
      </c>
      <c r="G8" s="209" t="s">
        <v>1605</v>
      </c>
      <c r="H8" s="209" t="s">
        <v>77</v>
      </c>
      <c r="I8" s="209"/>
    </row>
    <row r="9" spans="1:9" ht="39.75" customHeight="1" x14ac:dyDescent="0.25">
      <c r="A9" s="775">
        <v>7</v>
      </c>
      <c r="B9" s="209" t="s">
        <v>1613</v>
      </c>
      <c r="C9" s="209" t="s">
        <v>1600</v>
      </c>
      <c r="D9" s="209"/>
      <c r="E9" s="219" t="s">
        <v>1614</v>
      </c>
      <c r="F9" s="219" t="s">
        <v>191</v>
      </c>
      <c r="G9" s="209" t="s">
        <v>1615</v>
      </c>
      <c r="H9" s="209" t="s">
        <v>77</v>
      </c>
      <c r="I9" s="209"/>
    </row>
    <row r="10" spans="1:9" ht="25.5" customHeight="1" x14ac:dyDescent="0.25">
      <c r="A10" s="747">
        <v>8</v>
      </c>
      <c r="B10" s="209" t="s">
        <v>1178</v>
      </c>
      <c r="C10" s="209" t="s">
        <v>1600</v>
      </c>
      <c r="D10" s="209" t="s">
        <v>1381</v>
      </c>
      <c r="E10" s="219" t="s">
        <v>1616</v>
      </c>
      <c r="F10" s="219" t="s">
        <v>191</v>
      </c>
      <c r="G10" s="209" t="s">
        <v>1603</v>
      </c>
      <c r="H10" s="209" t="s">
        <v>77</v>
      </c>
      <c r="I10" s="209"/>
    </row>
    <row r="11" spans="1:9" ht="36.75" customHeight="1" x14ac:dyDescent="0.25">
      <c r="A11" s="775">
        <v>9</v>
      </c>
      <c r="B11" s="209" t="s">
        <v>1140</v>
      </c>
      <c r="C11" s="209" t="s">
        <v>1600</v>
      </c>
      <c r="D11" s="219" t="s">
        <v>1617</v>
      </c>
      <c r="E11" s="219" t="s">
        <v>1618</v>
      </c>
      <c r="F11" s="219" t="s">
        <v>191</v>
      </c>
      <c r="G11" s="209" t="s">
        <v>1603</v>
      </c>
      <c r="H11" s="209" t="s">
        <v>77</v>
      </c>
      <c r="I11" s="209"/>
    </row>
    <row r="12" spans="1:9" ht="38.25" customHeight="1" x14ac:dyDescent="0.25">
      <c r="A12" s="775">
        <v>10</v>
      </c>
      <c r="B12" s="209" t="s">
        <v>1184</v>
      </c>
      <c r="C12" s="209" t="s">
        <v>1600</v>
      </c>
      <c r="D12" s="209" t="s">
        <v>957</v>
      </c>
      <c r="E12" s="219" t="s">
        <v>1619</v>
      </c>
      <c r="F12" s="219" t="s">
        <v>1620</v>
      </c>
      <c r="G12" s="209" t="s">
        <v>1615</v>
      </c>
      <c r="H12" s="209" t="s">
        <v>77</v>
      </c>
      <c r="I12" s="209"/>
    </row>
    <row r="13" spans="1:9" ht="31.5" customHeight="1" x14ac:dyDescent="0.25">
      <c r="A13" s="747">
        <v>11</v>
      </c>
      <c r="B13" s="209" t="s">
        <v>959</v>
      </c>
      <c r="C13" s="209" t="s">
        <v>1600</v>
      </c>
      <c r="D13" s="209" t="s">
        <v>333</v>
      </c>
      <c r="E13" s="219" t="s">
        <v>1621</v>
      </c>
      <c r="F13" s="219" t="s">
        <v>1622</v>
      </c>
      <c r="G13" s="209" t="s">
        <v>1603</v>
      </c>
      <c r="H13" s="209" t="s">
        <v>77</v>
      </c>
      <c r="I13" s="209"/>
    </row>
    <row r="14" spans="1:9" ht="39" customHeight="1" x14ac:dyDescent="0.25">
      <c r="A14" s="775">
        <v>12</v>
      </c>
      <c r="B14" s="209" t="s">
        <v>162</v>
      </c>
      <c r="C14" s="209" t="s">
        <v>1600</v>
      </c>
      <c r="D14" s="209"/>
      <c r="E14" s="219" t="s">
        <v>1623</v>
      </c>
      <c r="F14" s="219" t="s">
        <v>1624</v>
      </c>
      <c r="G14" s="209" t="s">
        <v>1983</v>
      </c>
      <c r="H14" s="209" t="s">
        <v>77</v>
      </c>
      <c r="I14" s="209" t="s">
        <v>2014</v>
      </c>
    </row>
    <row r="15" spans="1:9" ht="46.5" customHeight="1" x14ac:dyDescent="0.25">
      <c r="A15" s="775">
        <v>13</v>
      </c>
      <c r="B15" s="209" t="s">
        <v>1625</v>
      </c>
      <c r="C15" s="209" t="s">
        <v>1600</v>
      </c>
      <c r="D15" s="209" t="s">
        <v>1626</v>
      </c>
      <c r="E15" s="219" t="s">
        <v>1627</v>
      </c>
      <c r="F15" s="219" t="s">
        <v>1628</v>
      </c>
      <c r="G15" s="209" t="s">
        <v>1603</v>
      </c>
      <c r="H15" s="209" t="s">
        <v>1629</v>
      </c>
      <c r="I15" s="209"/>
    </row>
    <row r="16" spans="1:9" ht="36.75" customHeight="1" x14ac:dyDescent="0.25">
      <c r="A16" s="747">
        <v>14</v>
      </c>
      <c r="B16" s="209" t="s">
        <v>1630</v>
      </c>
      <c r="C16" s="209" t="s">
        <v>1600</v>
      </c>
      <c r="D16" s="209" t="s">
        <v>295</v>
      </c>
      <c r="E16" s="219" t="s">
        <v>1631</v>
      </c>
      <c r="F16" s="219" t="s">
        <v>1628</v>
      </c>
      <c r="G16" s="209" t="s">
        <v>1603</v>
      </c>
      <c r="H16" s="209" t="s">
        <v>1629</v>
      </c>
      <c r="I16" s="209"/>
    </row>
    <row r="17" spans="1:9" ht="51.75" customHeight="1" x14ac:dyDescent="0.25">
      <c r="A17" s="747">
        <v>17</v>
      </c>
      <c r="B17" s="209" t="s">
        <v>862</v>
      </c>
      <c r="C17" s="209" t="s">
        <v>91</v>
      </c>
      <c r="D17" s="209" t="s">
        <v>1640</v>
      </c>
      <c r="E17" s="219" t="s">
        <v>1641</v>
      </c>
      <c r="F17" s="219" t="s">
        <v>1642</v>
      </c>
      <c r="G17" s="209" t="s">
        <v>1643</v>
      </c>
      <c r="H17" s="209" t="s">
        <v>1636</v>
      </c>
      <c r="I17" s="219" t="s">
        <v>742</v>
      </c>
    </row>
    <row r="18" spans="1:9" ht="51" customHeight="1" x14ac:dyDescent="0.25">
      <c r="A18" s="775">
        <v>18</v>
      </c>
      <c r="B18" s="209" t="s">
        <v>292</v>
      </c>
      <c r="C18" s="209" t="s">
        <v>91</v>
      </c>
      <c r="D18" s="219" t="s">
        <v>1644</v>
      </c>
      <c r="E18" s="219" t="s">
        <v>1645</v>
      </c>
      <c r="F18" s="219" t="s">
        <v>1646</v>
      </c>
      <c r="G18" s="209" t="s">
        <v>1647</v>
      </c>
      <c r="H18" s="209" t="s">
        <v>1636</v>
      </c>
      <c r="I18" s="219" t="s">
        <v>762</v>
      </c>
    </row>
    <row r="19" spans="1:9" ht="65.25" customHeight="1" x14ac:dyDescent="0.25">
      <c r="A19" s="775">
        <v>22</v>
      </c>
      <c r="B19" s="631" t="s">
        <v>552</v>
      </c>
      <c r="C19" s="631" t="s">
        <v>91</v>
      </c>
      <c r="D19" s="597" t="s">
        <v>1657</v>
      </c>
      <c r="E19" s="597" t="s">
        <v>1658</v>
      </c>
      <c r="F19" s="597" t="s">
        <v>1659</v>
      </c>
      <c r="G19" s="631" t="s">
        <v>1660</v>
      </c>
      <c r="H19" s="631" t="s">
        <v>1661</v>
      </c>
      <c r="I19" s="631" t="s">
        <v>1278</v>
      </c>
    </row>
    <row r="20" spans="1:9" ht="63.75" customHeight="1" x14ac:dyDescent="0.25">
      <c r="A20" s="747">
        <v>23</v>
      </c>
      <c r="B20" s="631" t="s">
        <v>552</v>
      </c>
      <c r="C20" s="631" t="s">
        <v>91</v>
      </c>
      <c r="D20" s="597" t="s">
        <v>1662</v>
      </c>
      <c r="E20" s="597" t="s">
        <v>1663</v>
      </c>
      <c r="F20" s="597" t="s">
        <v>1664</v>
      </c>
      <c r="G20" s="631" t="s">
        <v>1647</v>
      </c>
      <c r="H20" s="631" t="s">
        <v>1665</v>
      </c>
      <c r="I20" s="631" t="s">
        <v>1278</v>
      </c>
    </row>
    <row r="21" spans="1:9" ht="68.25" customHeight="1" x14ac:dyDescent="0.25">
      <c r="A21" s="775">
        <v>24</v>
      </c>
      <c r="B21" s="631" t="s">
        <v>552</v>
      </c>
      <c r="C21" s="631" t="s">
        <v>91</v>
      </c>
      <c r="D21" s="597" t="s">
        <v>1666</v>
      </c>
      <c r="E21" s="597" t="s">
        <v>1667</v>
      </c>
      <c r="F21" s="597" t="s">
        <v>1668</v>
      </c>
      <c r="G21" s="631" t="s">
        <v>1647</v>
      </c>
      <c r="H21" s="631" t="s">
        <v>1669</v>
      </c>
      <c r="I21" s="631" t="s">
        <v>1278</v>
      </c>
    </row>
    <row r="22" spans="1:9" ht="65.25" customHeight="1" x14ac:dyDescent="0.25">
      <c r="A22" s="775">
        <v>25</v>
      </c>
      <c r="B22" s="631" t="s">
        <v>552</v>
      </c>
      <c r="C22" s="631" t="s">
        <v>91</v>
      </c>
      <c r="D22" s="597" t="s">
        <v>1670</v>
      </c>
      <c r="E22" s="597" t="s">
        <v>1671</v>
      </c>
      <c r="F22" s="597" t="s">
        <v>1672</v>
      </c>
      <c r="G22" s="631" t="s">
        <v>1647</v>
      </c>
      <c r="H22" s="631" t="s">
        <v>1673</v>
      </c>
      <c r="I22" s="631" t="s">
        <v>1278</v>
      </c>
    </row>
    <row r="23" spans="1:9" ht="65.25" customHeight="1" x14ac:dyDescent="0.25">
      <c r="A23" s="747">
        <v>26</v>
      </c>
      <c r="B23" s="631" t="s">
        <v>552</v>
      </c>
      <c r="C23" s="631" t="s">
        <v>91</v>
      </c>
      <c r="D23" s="597" t="s">
        <v>1670</v>
      </c>
      <c r="E23" s="597" t="s">
        <v>1674</v>
      </c>
      <c r="F23" s="597" t="s">
        <v>1672</v>
      </c>
      <c r="G23" s="631" t="s">
        <v>1647</v>
      </c>
      <c r="H23" s="631" t="s">
        <v>1673</v>
      </c>
      <c r="I23" s="631" t="s">
        <v>1278</v>
      </c>
    </row>
    <row r="24" spans="1:9" ht="33" customHeight="1" x14ac:dyDescent="0.25">
      <c r="A24" s="775">
        <v>27</v>
      </c>
      <c r="B24" s="219" t="s">
        <v>1675</v>
      </c>
      <c r="C24" s="209" t="s">
        <v>91</v>
      </c>
      <c r="D24" s="209" t="s">
        <v>1376</v>
      </c>
      <c r="E24" s="219" t="s">
        <v>1676</v>
      </c>
      <c r="F24" s="219" t="s">
        <v>1677</v>
      </c>
      <c r="G24" s="209" t="s">
        <v>1647</v>
      </c>
      <c r="H24" s="209" t="s">
        <v>1636</v>
      </c>
      <c r="I24" s="219" t="s">
        <v>742</v>
      </c>
    </row>
    <row r="25" spans="1:9" ht="64.5" customHeight="1" x14ac:dyDescent="0.25">
      <c r="A25" s="775">
        <v>28</v>
      </c>
      <c r="B25" s="209" t="s">
        <v>1571</v>
      </c>
      <c r="C25" s="209" t="s">
        <v>91</v>
      </c>
      <c r="D25" s="209"/>
      <c r="E25" s="219" t="s">
        <v>1678</v>
      </c>
      <c r="F25" s="219" t="s">
        <v>1679</v>
      </c>
      <c r="G25" s="209" t="s">
        <v>1680</v>
      </c>
      <c r="H25" s="209" t="s">
        <v>1636</v>
      </c>
      <c r="I25" s="219" t="s">
        <v>762</v>
      </c>
    </row>
    <row r="26" spans="1:9" ht="72" customHeight="1" x14ac:dyDescent="0.25">
      <c r="A26" s="747">
        <v>29</v>
      </c>
      <c r="B26" s="209" t="s">
        <v>1571</v>
      </c>
      <c r="C26" s="209" t="s">
        <v>91</v>
      </c>
      <c r="D26" s="209"/>
      <c r="E26" s="219" t="s">
        <v>1681</v>
      </c>
      <c r="F26" s="219" t="s">
        <v>1682</v>
      </c>
      <c r="G26" s="209" t="s">
        <v>1680</v>
      </c>
      <c r="H26" s="209" t="s">
        <v>1636</v>
      </c>
      <c r="I26" s="219" t="s">
        <v>762</v>
      </c>
    </row>
    <row r="27" spans="1:9" ht="75" customHeight="1" x14ac:dyDescent="0.25">
      <c r="A27" s="775">
        <v>30</v>
      </c>
      <c r="B27" s="631" t="s">
        <v>744</v>
      </c>
      <c r="C27" s="631" t="s">
        <v>91</v>
      </c>
      <c r="D27" s="597" t="s">
        <v>1683</v>
      </c>
      <c r="E27" s="597" t="s">
        <v>1684</v>
      </c>
      <c r="F27" s="597" t="s">
        <v>1685</v>
      </c>
      <c r="G27" s="631" t="s">
        <v>1605</v>
      </c>
      <c r="H27" s="631" t="s">
        <v>1686</v>
      </c>
      <c r="I27" s="631" t="s">
        <v>1278</v>
      </c>
    </row>
    <row r="28" spans="1:9" ht="61.5" customHeight="1" x14ac:dyDescent="0.25">
      <c r="A28" s="775">
        <v>31</v>
      </c>
      <c r="B28" s="631" t="s">
        <v>281</v>
      </c>
      <c r="C28" s="631" t="s">
        <v>91</v>
      </c>
      <c r="D28" s="597" t="s">
        <v>1687</v>
      </c>
      <c r="E28" s="597" t="s">
        <v>1688</v>
      </c>
      <c r="F28" s="597" t="s">
        <v>1689</v>
      </c>
      <c r="G28" s="631" t="s">
        <v>1643</v>
      </c>
      <c r="H28" s="631" t="s">
        <v>1690</v>
      </c>
      <c r="I28" s="631" t="s">
        <v>1278</v>
      </c>
    </row>
    <row r="29" spans="1:9" ht="69" customHeight="1" x14ac:dyDescent="0.25">
      <c r="A29" s="747">
        <v>32</v>
      </c>
      <c r="B29" s="631" t="s">
        <v>284</v>
      </c>
      <c r="C29" s="631" t="s">
        <v>91</v>
      </c>
      <c r="D29" s="597" t="s">
        <v>1691</v>
      </c>
      <c r="E29" s="597" t="s">
        <v>1692</v>
      </c>
      <c r="F29" s="597" t="s">
        <v>1693</v>
      </c>
      <c r="G29" s="631" t="s">
        <v>1694</v>
      </c>
      <c r="H29" s="597" t="s">
        <v>1656</v>
      </c>
      <c r="I29" s="597" t="s">
        <v>830</v>
      </c>
    </row>
    <row r="30" spans="1:9" ht="72.75" customHeight="1" x14ac:dyDescent="0.25">
      <c r="A30" s="775">
        <v>33</v>
      </c>
      <c r="B30" s="631" t="s">
        <v>284</v>
      </c>
      <c r="C30" s="631" t="s">
        <v>91</v>
      </c>
      <c r="D30" s="597" t="s">
        <v>1695</v>
      </c>
      <c r="E30" s="597" t="s">
        <v>1696</v>
      </c>
      <c r="F30" s="597" t="s">
        <v>1697</v>
      </c>
      <c r="G30" s="631" t="s">
        <v>1643</v>
      </c>
      <c r="H30" s="631" t="s">
        <v>1690</v>
      </c>
      <c r="I30" s="597" t="s">
        <v>1278</v>
      </c>
    </row>
    <row r="31" spans="1:9" ht="53.25" customHeight="1" x14ac:dyDescent="0.25">
      <c r="A31" s="775">
        <v>34</v>
      </c>
      <c r="B31" s="597" t="s">
        <v>23</v>
      </c>
      <c r="C31" s="631" t="s">
        <v>148</v>
      </c>
      <c r="D31" s="597" t="s">
        <v>988</v>
      </c>
      <c r="E31" s="597" t="s">
        <v>1698</v>
      </c>
      <c r="F31" s="597" t="s">
        <v>1699</v>
      </c>
      <c r="G31" s="631" t="s">
        <v>1603</v>
      </c>
      <c r="H31" s="631" t="s">
        <v>77</v>
      </c>
      <c r="I31" s="597" t="s">
        <v>2015</v>
      </c>
    </row>
    <row r="32" spans="1:9" ht="72" customHeight="1" x14ac:dyDescent="0.25">
      <c r="A32" s="775">
        <v>37</v>
      </c>
      <c r="B32" s="631" t="s">
        <v>64</v>
      </c>
      <c r="C32" s="631" t="s">
        <v>148</v>
      </c>
      <c r="D32" s="597" t="s">
        <v>927</v>
      </c>
      <c r="E32" s="597" t="s">
        <v>1984</v>
      </c>
      <c r="F32" s="597" t="s">
        <v>1985</v>
      </c>
      <c r="G32" s="631" t="s">
        <v>1615</v>
      </c>
      <c r="H32" s="631" t="s">
        <v>644</v>
      </c>
      <c r="I32" s="597" t="s">
        <v>2016</v>
      </c>
    </row>
    <row r="33" spans="1:9" ht="53.25" customHeight="1" x14ac:dyDescent="0.25">
      <c r="A33" s="747">
        <v>38</v>
      </c>
      <c r="B33" s="209" t="s">
        <v>807</v>
      </c>
      <c r="C33" s="209" t="s">
        <v>148</v>
      </c>
      <c r="D33" s="219" t="s">
        <v>1704</v>
      </c>
      <c r="E33" s="219" t="s">
        <v>1705</v>
      </c>
      <c r="F33" s="219" t="s">
        <v>1706</v>
      </c>
      <c r="G33" s="219" t="s">
        <v>1986</v>
      </c>
      <c r="H33" s="209" t="s">
        <v>1636</v>
      </c>
      <c r="I33" s="219" t="s">
        <v>742</v>
      </c>
    </row>
    <row r="34" spans="1:9" ht="53.25" customHeight="1" x14ac:dyDescent="0.25">
      <c r="A34" s="775">
        <v>39</v>
      </c>
      <c r="B34" s="209" t="s">
        <v>1406</v>
      </c>
      <c r="C34" s="209" t="s">
        <v>148</v>
      </c>
      <c r="D34" s="219" t="s">
        <v>1200</v>
      </c>
      <c r="E34" s="219" t="s">
        <v>1707</v>
      </c>
      <c r="F34" s="219" t="s">
        <v>1708</v>
      </c>
      <c r="G34" s="219" t="s">
        <v>1986</v>
      </c>
      <c r="H34" s="209" t="s">
        <v>1636</v>
      </c>
      <c r="I34" s="219" t="s">
        <v>742</v>
      </c>
    </row>
    <row r="35" spans="1:9" ht="53.25" customHeight="1" x14ac:dyDescent="0.25">
      <c r="A35" s="775">
        <v>40</v>
      </c>
      <c r="B35" s="597" t="s">
        <v>716</v>
      </c>
      <c r="C35" s="631" t="s">
        <v>148</v>
      </c>
      <c r="D35" s="597" t="s">
        <v>1489</v>
      </c>
      <c r="E35" s="597" t="s">
        <v>1709</v>
      </c>
      <c r="F35" s="597" t="s">
        <v>1710</v>
      </c>
      <c r="G35" s="631" t="s">
        <v>1603</v>
      </c>
      <c r="H35" s="631" t="s">
        <v>425</v>
      </c>
      <c r="I35" s="597" t="s">
        <v>860</v>
      </c>
    </row>
    <row r="36" spans="1:9" ht="41.25" customHeight="1" x14ac:dyDescent="0.25">
      <c r="A36" s="775">
        <v>42</v>
      </c>
      <c r="B36" s="209" t="s">
        <v>182</v>
      </c>
      <c r="C36" s="209" t="s">
        <v>148</v>
      </c>
      <c r="D36" s="219" t="s">
        <v>306</v>
      </c>
      <c r="E36" s="219" t="s">
        <v>1713</v>
      </c>
      <c r="F36" s="219" t="s">
        <v>1714</v>
      </c>
      <c r="G36" s="209" t="s">
        <v>1605</v>
      </c>
      <c r="H36" s="209" t="s">
        <v>77</v>
      </c>
      <c r="I36" s="219"/>
    </row>
    <row r="37" spans="1:9" ht="53.25" customHeight="1" x14ac:dyDescent="0.25">
      <c r="A37" s="775">
        <v>43</v>
      </c>
      <c r="B37" s="631" t="s">
        <v>415</v>
      </c>
      <c r="C37" s="631" t="s">
        <v>148</v>
      </c>
      <c r="D37" s="597" t="s">
        <v>1715</v>
      </c>
      <c r="E37" s="597" t="s">
        <v>1716</v>
      </c>
      <c r="F37" s="597" t="s">
        <v>1717</v>
      </c>
      <c r="G37" s="631" t="s">
        <v>1603</v>
      </c>
      <c r="H37" s="631" t="s">
        <v>1718</v>
      </c>
      <c r="I37" s="597" t="s">
        <v>2017</v>
      </c>
    </row>
    <row r="38" spans="1:9" ht="53.25" customHeight="1" x14ac:dyDescent="0.25">
      <c r="A38" s="747">
        <v>44</v>
      </c>
      <c r="B38" s="209" t="s">
        <v>1171</v>
      </c>
      <c r="C38" s="209" t="s">
        <v>148</v>
      </c>
      <c r="D38" s="219" t="s">
        <v>950</v>
      </c>
      <c r="E38" s="219" t="s">
        <v>1719</v>
      </c>
      <c r="F38" s="219" t="s">
        <v>1703</v>
      </c>
      <c r="G38" s="209" t="s">
        <v>1605</v>
      </c>
      <c r="H38" s="209" t="s">
        <v>77</v>
      </c>
      <c r="I38" s="219" t="s">
        <v>742</v>
      </c>
    </row>
    <row r="39" spans="1:9" ht="53.25" customHeight="1" x14ac:dyDescent="0.25">
      <c r="A39" s="747">
        <v>47</v>
      </c>
      <c r="B39" s="209" t="s">
        <v>86</v>
      </c>
      <c r="C39" s="219" t="s">
        <v>1720</v>
      </c>
      <c r="D39" s="209" t="s">
        <v>300</v>
      </c>
      <c r="E39" s="219" t="s">
        <v>1726</v>
      </c>
      <c r="F39" s="219" t="s">
        <v>1727</v>
      </c>
      <c r="G39" s="209" t="s">
        <v>1728</v>
      </c>
      <c r="H39" s="209" t="s">
        <v>77</v>
      </c>
      <c r="I39" s="219" t="s">
        <v>742</v>
      </c>
    </row>
    <row r="40" spans="1:9" ht="53.25" customHeight="1" x14ac:dyDescent="0.25">
      <c r="A40" s="775">
        <v>49</v>
      </c>
      <c r="B40" s="209" t="s">
        <v>1299</v>
      </c>
      <c r="C40" s="209" t="s">
        <v>154</v>
      </c>
      <c r="D40" s="209" t="s">
        <v>1733</v>
      </c>
      <c r="E40" s="219" t="s">
        <v>1734</v>
      </c>
      <c r="F40" s="219" t="s">
        <v>1735</v>
      </c>
      <c r="G40" s="209" t="s">
        <v>1605</v>
      </c>
      <c r="H40" s="209" t="s">
        <v>77</v>
      </c>
      <c r="I40" s="219" t="s">
        <v>742</v>
      </c>
    </row>
    <row r="41" spans="1:9" ht="64.5" customHeight="1" x14ac:dyDescent="0.25">
      <c r="A41" s="747">
        <v>50</v>
      </c>
      <c r="B41" s="631" t="s">
        <v>216</v>
      </c>
      <c r="C41" s="631" t="s">
        <v>154</v>
      </c>
      <c r="D41" s="597" t="s">
        <v>1736</v>
      </c>
      <c r="E41" s="597" t="s">
        <v>1737</v>
      </c>
      <c r="F41" s="597" t="s">
        <v>1738</v>
      </c>
      <c r="G41" s="631" t="s">
        <v>1615</v>
      </c>
      <c r="H41" s="631" t="s">
        <v>488</v>
      </c>
      <c r="I41" s="597" t="s">
        <v>2018</v>
      </c>
    </row>
    <row r="42" spans="1:9" ht="53.25" customHeight="1" x14ac:dyDescent="0.25">
      <c r="A42" s="747">
        <v>54</v>
      </c>
      <c r="B42" s="219" t="s">
        <v>86</v>
      </c>
      <c r="C42" s="219" t="s">
        <v>1742</v>
      </c>
      <c r="D42" s="219" t="s">
        <v>300</v>
      </c>
      <c r="E42" s="219" t="s">
        <v>1726</v>
      </c>
      <c r="F42" s="219" t="s">
        <v>1727</v>
      </c>
      <c r="G42" s="219" t="s">
        <v>1987</v>
      </c>
      <c r="H42" s="219" t="s">
        <v>1636</v>
      </c>
      <c r="I42" s="219" t="s">
        <v>742</v>
      </c>
    </row>
    <row r="43" spans="1:9" ht="53.25" customHeight="1" x14ac:dyDescent="0.25">
      <c r="A43" s="747"/>
      <c r="B43" s="777"/>
      <c r="C43" s="778"/>
      <c r="D43" s="778"/>
      <c r="E43" s="779"/>
      <c r="F43" s="779"/>
      <c r="G43" s="778"/>
      <c r="H43" s="778"/>
      <c r="I43" s="778"/>
    </row>
    <row r="44" spans="1:9" ht="53.25" customHeight="1" x14ac:dyDescent="0.25">
      <c r="A44" s="747"/>
      <c r="B44" s="777"/>
      <c r="C44" s="778"/>
      <c r="D44" s="778"/>
      <c r="E44" s="779"/>
      <c r="F44" s="779"/>
      <c r="G44" s="778"/>
      <c r="H44" s="778"/>
      <c r="I44" s="778"/>
    </row>
    <row r="45" spans="1:9" ht="53.25" customHeight="1" x14ac:dyDescent="0.25">
      <c r="A45" s="747"/>
      <c r="B45" s="777"/>
      <c r="C45" s="778"/>
      <c r="D45" s="778"/>
      <c r="E45" s="779"/>
      <c r="F45" s="779"/>
      <c r="G45" s="778"/>
      <c r="H45" s="778"/>
      <c r="I45" s="778"/>
    </row>
    <row r="46" spans="1:9" ht="53.25" customHeight="1" x14ac:dyDescent="0.25">
      <c r="A46" s="747"/>
      <c r="B46" s="780"/>
      <c r="C46" s="41"/>
      <c r="D46" s="41"/>
      <c r="E46" s="116"/>
      <c r="F46" s="116"/>
      <c r="G46" s="781"/>
      <c r="H46" s="41"/>
      <c r="I46" s="41"/>
    </row>
    <row r="47" spans="1:9" ht="53.25" customHeight="1" x14ac:dyDescent="0.25">
      <c r="A47" s="747"/>
      <c r="B47" s="780"/>
      <c r="C47" s="41"/>
      <c r="D47" s="41"/>
      <c r="E47" s="116"/>
      <c r="F47" s="116"/>
      <c r="G47" s="781"/>
      <c r="H47" s="41"/>
      <c r="I47" s="41"/>
    </row>
    <row r="48" spans="1:9" ht="53.25" customHeight="1" x14ac:dyDescent="0.25">
      <c r="A48" s="747"/>
      <c r="B48" s="42"/>
      <c r="C48" s="157"/>
      <c r="D48" s="157"/>
      <c r="E48" s="151"/>
      <c r="F48" s="151"/>
      <c r="G48" s="577"/>
      <c r="H48" s="157"/>
      <c r="I48" s="157"/>
    </row>
    <row r="49" spans="1:10" ht="65.25" customHeight="1" x14ac:dyDescent="0.25">
      <c r="A49" s="747"/>
      <c r="B49" s="782"/>
      <c r="C49" s="782"/>
      <c r="D49" s="782"/>
      <c r="E49" s="782"/>
      <c r="F49" s="782"/>
      <c r="G49" s="782"/>
      <c r="H49" s="782"/>
      <c r="I49" s="782"/>
      <c r="J49" s="783"/>
    </row>
    <row r="51" spans="1:10" x14ac:dyDescent="0.25">
      <c r="F51" s="994" t="s">
        <v>2019</v>
      </c>
      <c r="G51" s="994"/>
      <c r="H51" s="994"/>
      <c r="I51" s="994"/>
    </row>
    <row r="52" spans="1:10" s="784" customFormat="1" ht="16.5" customHeight="1" x14ac:dyDescent="0.25">
      <c r="A52" s="770"/>
      <c r="B52" s="932" t="s">
        <v>2020</v>
      </c>
      <c r="C52" s="932"/>
      <c r="E52" s="785"/>
      <c r="F52" s="932" t="s">
        <v>1759</v>
      </c>
      <c r="G52" s="932"/>
      <c r="H52" s="932"/>
      <c r="I52" s="932"/>
    </row>
    <row r="53" spans="1:10" s="784" customFormat="1" x14ac:dyDescent="0.25">
      <c r="A53" s="770"/>
      <c r="E53" s="785"/>
      <c r="F53" s="785"/>
    </row>
    <row r="54" spans="1:10" s="784" customFormat="1" x14ac:dyDescent="0.25">
      <c r="A54" s="770"/>
      <c r="E54" s="785"/>
      <c r="F54" s="785"/>
    </row>
    <row r="55" spans="1:10" s="784" customFormat="1" x14ac:dyDescent="0.25">
      <c r="A55" s="770"/>
      <c r="E55" s="785"/>
      <c r="F55" s="785"/>
    </row>
    <row r="56" spans="1:10" s="784" customFormat="1" x14ac:dyDescent="0.25">
      <c r="A56" s="770"/>
      <c r="E56" s="785"/>
      <c r="F56" s="785"/>
    </row>
    <row r="57" spans="1:10" s="784" customFormat="1" x14ac:dyDescent="0.25">
      <c r="A57" s="770"/>
      <c r="E57" s="785"/>
      <c r="F57" s="932" t="s">
        <v>2021</v>
      </c>
      <c r="G57" s="932"/>
      <c r="H57" s="932"/>
      <c r="I57" s="932"/>
    </row>
  </sheetData>
  <mergeCells count="7">
    <mergeCell ref="F57:I57"/>
    <mergeCell ref="E1:I1"/>
    <mergeCell ref="E2:I2"/>
    <mergeCell ref="A4:I4"/>
    <mergeCell ref="F51:I51"/>
    <mergeCell ref="B52:C52"/>
    <mergeCell ref="F52:I5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3"/>
  <sheetViews>
    <sheetView topLeftCell="A31" workbookViewId="0">
      <selection activeCell="A6" sqref="A6:I66"/>
    </sheetView>
  </sheetViews>
  <sheetFormatPr defaultColWidth="14.42578125" defaultRowHeight="15" x14ac:dyDescent="0.25"/>
  <cols>
    <col min="1" max="1" width="6.28515625" style="830" customWidth="1"/>
    <col min="2" max="2" width="17" style="830" customWidth="1"/>
    <col min="3" max="3" width="8.7109375" style="830" customWidth="1"/>
    <col min="4" max="4" width="18.7109375" style="830" customWidth="1"/>
    <col min="5" max="5" width="27" style="830" customWidth="1"/>
    <col min="6" max="6" width="21.42578125" style="830" customWidth="1"/>
    <col min="7" max="8" width="8.7109375" style="830" customWidth="1"/>
    <col min="9" max="9" width="19.28515625" style="830" customWidth="1"/>
    <col min="10" max="26" width="8.7109375" style="830" customWidth="1"/>
    <col min="27" max="16384" width="14.42578125" style="830"/>
  </cols>
  <sheetData>
    <row r="1" spans="1:9" ht="15.75" x14ac:dyDescent="0.25">
      <c r="A1" s="995" t="s">
        <v>0</v>
      </c>
      <c r="B1" s="996"/>
      <c r="C1" s="996"/>
      <c r="D1" s="996"/>
      <c r="E1" s="829"/>
      <c r="F1" s="997" t="s">
        <v>11</v>
      </c>
      <c r="G1" s="996"/>
      <c r="H1" s="996"/>
      <c r="I1" s="996"/>
    </row>
    <row r="2" spans="1:9" ht="16.5" x14ac:dyDescent="0.25">
      <c r="A2" s="998" t="s">
        <v>2211</v>
      </c>
      <c r="B2" s="996"/>
      <c r="C2" s="996"/>
      <c r="D2" s="996"/>
      <c r="E2" s="829"/>
      <c r="F2" s="998" t="s">
        <v>63</v>
      </c>
      <c r="G2" s="996"/>
      <c r="H2" s="996"/>
      <c r="I2" s="996"/>
    </row>
    <row r="3" spans="1:9" x14ac:dyDescent="0.25">
      <c r="A3" s="999"/>
      <c r="B3" s="996"/>
      <c r="C3" s="996"/>
      <c r="D3" s="831"/>
      <c r="E3" s="829"/>
      <c r="F3" s="999"/>
      <c r="G3" s="996"/>
      <c r="H3" s="996"/>
      <c r="I3" s="996"/>
    </row>
    <row r="4" spans="1:9" ht="20.25" x14ac:dyDescent="0.25">
      <c r="A4" s="1002" t="s">
        <v>1</v>
      </c>
      <c r="B4" s="996"/>
      <c r="C4" s="996"/>
      <c r="D4" s="996"/>
      <c r="E4" s="996"/>
      <c r="F4" s="996"/>
      <c r="G4" s="996"/>
      <c r="H4" s="996"/>
      <c r="I4" s="996"/>
    </row>
    <row r="5" spans="1:9" ht="54" x14ac:dyDescent="0.25">
      <c r="A5" s="832" t="s">
        <v>2</v>
      </c>
      <c r="B5" s="832" t="s">
        <v>194</v>
      </c>
      <c r="C5" s="832" t="s">
        <v>4</v>
      </c>
      <c r="D5" s="832" t="s">
        <v>195</v>
      </c>
      <c r="E5" s="833" t="s">
        <v>196</v>
      </c>
      <c r="F5" s="833" t="s">
        <v>7</v>
      </c>
      <c r="G5" s="833" t="s">
        <v>197</v>
      </c>
      <c r="H5" s="833" t="s">
        <v>76</v>
      </c>
      <c r="I5" s="833" t="s">
        <v>13</v>
      </c>
    </row>
    <row r="6" spans="1:9" ht="51" x14ac:dyDescent="0.25">
      <c r="A6" s="834">
        <v>1</v>
      </c>
      <c r="B6" s="209" t="s">
        <v>1542</v>
      </c>
      <c r="C6" s="825" t="s">
        <v>167</v>
      </c>
      <c r="D6" s="825" t="s">
        <v>1814</v>
      </c>
      <c r="E6" s="374" t="s">
        <v>2057</v>
      </c>
      <c r="F6" s="263" t="s">
        <v>2144</v>
      </c>
      <c r="G6" s="580" t="s">
        <v>2145</v>
      </c>
      <c r="H6" s="613" t="s">
        <v>77</v>
      </c>
      <c r="I6" s="825" t="s">
        <v>2212</v>
      </c>
    </row>
    <row r="7" spans="1:9" ht="35.25" customHeight="1" x14ac:dyDescent="0.25">
      <c r="A7" s="1000">
        <v>2</v>
      </c>
      <c r="B7" s="1003" t="s">
        <v>292</v>
      </c>
      <c r="C7" s="991" t="s">
        <v>167</v>
      </c>
      <c r="D7" s="991" t="s">
        <v>2058</v>
      </c>
      <c r="E7" s="992" t="s">
        <v>2059</v>
      </c>
      <c r="F7" s="263" t="s">
        <v>2146</v>
      </c>
      <c r="G7" s="580" t="s">
        <v>2147</v>
      </c>
      <c r="H7" s="613" t="s">
        <v>77</v>
      </c>
      <c r="I7" s="837" t="s">
        <v>2213</v>
      </c>
    </row>
    <row r="8" spans="1:9" ht="25.5" x14ac:dyDescent="0.25">
      <c r="A8" s="1000"/>
      <c r="B8" s="1003"/>
      <c r="C8" s="991"/>
      <c r="D8" s="991"/>
      <c r="E8" s="992"/>
      <c r="F8" s="263" t="s">
        <v>2148</v>
      </c>
      <c r="G8" s="810">
        <v>2018</v>
      </c>
      <c r="H8" s="613" t="s">
        <v>77</v>
      </c>
      <c r="I8" s="583" t="s">
        <v>2214</v>
      </c>
    </row>
    <row r="9" spans="1:9" ht="63.75" x14ac:dyDescent="0.25">
      <c r="A9" s="834">
        <v>3</v>
      </c>
      <c r="B9" s="209" t="s">
        <v>552</v>
      </c>
      <c r="C9" s="825" t="s">
        <v>167</v>
      </c>
      <c r="D9" s="825" t="s">
        <v>2060</v>
      </c>
      <c r="E9" s="374" t="s">
        <v>2061</v>
      </c>
      <c r="F9" s="263" t="s">
        <v>2149</v>
      </c>
      <c r="G9" s="613" t="s">
        <v>1728</v>
      </c>
      <c r="H9" s="613" t="s">
        <v>644</v>
      </c>
      <c r="I9" s="583" t="s">
        <v>2215</v>
      </c>
    </row>
    <row r="10" spans="1:9" ht="51" x14ac:dyDescent="0.25">
      <c r="A10" s="1000">
        <v>4</v>
      </c>
      <c r="B10" s="797" t="s">
        <v>1505</v>
      </c>
      <c r="C10" s="838" t="s">
        <v>167</v>
      </c>
      <c r="D10" s="804" t="s">
        <v>2062</v>
      </c>
      <c r="E10" s="805" t="s">
        <v>2063</v>
      </c>
      <c r="F10" s="811" t="s">
        <v>2150</v>
      </c>
      <c r="G10" s="812" t="s">
        <v>1728</v>
      </c>
      <c r="H10" s="813" t="s">
        <v>908</v>
      </c>
      <c r="I10" s="804" t="s">
        <v>2216</v>
      </c>
    </row>
    <row r="11" spans="1:9" ht="63.75" x14ac:dyDescent="0.25">
      <c r="A11" s="1000"/>
      <c r="B11" s="797" t="s">
        <v>1505</v>
      </c>
      <c r="C11" s="839"/>
      <c r="D11" s="804" t="s">
        <v>2064</v>
      </c>
      <c r="E11" s="805" t="s">
        <v>2065</v>
      </c>
      <c r="F11" s="811" t="s">
        <v>2151</v>
      </c>
      <c r="G11" s="812" t="s">
        <v>2035</v>
      </c>
      <c r="H11" s="813" t="s">
        <v>77</v>
      </c>
      <c r="I11" s="583" t="s">
        <v>2217</v>
      </c>
    </row>
    <row r="12" spans="1:9" ht="63.75" x14ac:dyDescent="0.25">
      <c r="A12" s="834">
        <v>5</v>
      </c>
      <c r="B12" s="210" t="s">
        <v>1244</v>
      </c>
      <c r="C12" s="825" t="s">
        <v>167</v>
      </c>
      <c r="D12" s="825" t="s">
        <v>2066</v>
      </c>
      <c r="E12" s="826" t="s">
        <v>2067</v>
      </c>
      <c r="F12" s="263" t="s">
        <v>2152</v>
      </c>
      <c r="G12" s="580" t="s">
        <v>2153</v>
      </c>
      <c r="H12" s="613" t="s">
        <v>1935</v>
      </c>
      <c r="I12" s="840" t="s">
        <v>2218</v>
      </c>
    </row>
    <row r="13" spans="1:9" ht="51" x14ac:dyDescent="0.25">
      <c r="A13" s="1001">
        <v>6</v>
      </c>
      <c r="B13" s="841" t="s">
        <v>281</v>
      </c>
      <c r="C13" s="222" t="s">
        <v>167</v>
      </c>
      <c r="D13" s="825" t="s">
        <v>1992</v>
      </c>
      <c r="E13" s="826" t="s">
        <v>2068</v>
      </c>
      <c r="F13" s="263" t="s">
        <v>2219</v>
      </c>
      <c r="G13" s="842">
        <v>43378</v>
      </c>
      <c r="H13" s="613" t="s">
        <v>238</v>
      </c>
      <c r="I13" s="583" t="s">
        <v>2215</v>
      </c>
    </row>
    <row r="14" spans="1:9" ht="51" x14ac:dyDescent="0.25">
      <c r="A14" s="1001"/>
      <c r="B14" s="841" t="s">
        <v>281</v>
      </c>
      <c r="C14" s="223"/>
      <c r="D14" s="825" t="s">
        <v>1992</v>
      </c>
      <c r="E14" s="826" t="s">
        <v>2069</v>
      </c>
      <c r="F14" s="843" t="s">
        <v>2154</v>
      </c>
      <c r="G14" s="842" t="s">
        <v>2145</v>
      </c>
      <c r="H14" s="613" t="s">
        <v>1228</v>
      </c>
      <c r="I14" s="583"/>
    </row>
    <row r="15" spans="1:9" ht="39" customHeight="1" x14ac:dyDescent="0.25">
      <c r="A15" s="669">
        <v>1</v>
      </c>
      <c r="B15" s="798" t="s">
        <v>264</v>
      </c>
      <c r="C15" s="669" t="s">
        <v>132</v>
      </c>
      <c r="D15" s="669" t="s">
        <v>580</v>
      </c>
      <c r="E15" s="806" t="s">
        <v>2070</v>
      </c>
      <c r="F15" s="669" t="s">
        <v>2155</v>
      </c>
      <c r="G15" s="669" t="s">
        <v>2156</v>
      </c>
      <c r="H15" s="669" t="s">
        <v>77</v>
      </c>
      <c r="I15" s="669" t="s">
        <v>2006</v>
      </c>
    </row>
    <row r="16" spans="1:9" ht="39" customHeight="1" x14ac:dyDescent="0.25">
      <c r="A16" s="669">
        <v>2</v>
      </c>
      <c r="B16" s="798" t="s">
        <v>264</v>
      </c>
      <c r="C16" s="669" t="s">
        <v>132</v>
      </c>
      <c r="D16" s="669" t="s">
        <v>244</v>
      </c>
      <c r="E16" s="806" t="s">
        <v>2071</v>
      </c>
      <c r="F16" s="674" t="s">
        <v>290</v>
      </c>
      <c r="G16" s="669" t="s">
        <v>2157</v>
      </c>
      <c r="H16" s="814" t="s">
        <v>77</v>
      </c>
      <c r="I16" s="669" t="s">
        <v>2006</v>
      </c>
    </row>
    <row r="17" spans="1:9" ht="39" customHeight="1" x14ac:dyDescent="0.25">
      <c r="A17" s="669">
        <v>3</v>
      </c>
      <c r="B17" s="674" t="s">
        <v>399</v>
      </c>
      <c r="C17" s="669" t="s">
        <v>132</v>
      </c>
      <c r="D17" s="674" t="s">
        <v>2072</v>
      </c>
      <c r="E17" s="669" t="s">
        <v>2073</v>
      </c>
      <c r="F17" s="669" t="s">
        <v>2155</v>
      </c>
      <c r="G17" s="669" t="s">
        <v>2158</v>
      </c>
      <c r="H17" s="669" t="s">
        <v>77</v>
      </c>
      <c r="I17" s="669" t="s">
        <v>2006</v>
      </c>
    </row>
    <row r="18" spans="1:9" ht="39" customHeight="1" x14ac:dyDescent="0.25">
      <c r="A18" s="669">
        <v>4</v>
      </c>
      <c r="B18" s="674" t="s">
        <v>910</v>
      </c>
      <c r="C18" s="669" t="s">
        <v>132</v>
      </c>
      <c r="D18" s="674" t="s">
        <v>244</v>
      </c>
      <c r="E18" s="657" t="s">
        <v>2074</v>
      </c>
      <c r="F18" s="657" t="s">
        <v>2159</v>
      </c>
      <c r="G18" s="669" t="s">
        <v>2160</v>
      </c>
      <c r="H18" s="657" t="s">
        <v>77</v>
      </c>
      <c r="I18" s="657" t="s">
        <v>742</v>
      </c>
    </row>
    <row r="19" spans="1:9" ht="39" customHeight="1" x14ac:dyDescent="0.25">
      <c r="A19" s="669">
        <v>5</v>
      </c>
      <c r="B19" s="674" t="s">
        <v>910</v>
      </c>
      <c r="C19" s="669" t="s">
        <v>132</v>
      </c>
      <c r="D19" s="674"/>
      <c r="E19" s="657" t="s">
        <v>2075</v>
      </c>
      <c r="F19" s="657" t="s">
        <v>2159</v>
      </c>
      <c r="G19" s="669" t="s">
        <v>2157</v>
      </c>
      <c r="H19" s="657" t="s">
        <v>77</v>
      </c>
      <c r="I19" s="657" t="s">
        <v>742</v>
      </c>
    </row>
    <row r="20" spans="1:9" ht="39" customHeight="1" x14ac:dyDescent="0.25">
      <c r="A20" s="669">
        <v>6</v>
      </c>
      <c r="B20" s="674" t="s">
        <v>910</v>
      </c>
      <c r="C20" s="669" t="s">
        <v>132</v>
      </c>
      <c r="D20" s="674"/>
      <c r="E20" s="657" t="s">
        <v>2076</v>
      </c>
      <c r="F20" s="657" t="s">
        <v>2159</v>
      </c>
      <c r="G20" s="669" t="s">
        <v>2157</v>
      </c>
      <c r="H20" s="657" t="s">
        <v>77</v>
      </c>
      <c r="I20" s="657" t="s">
        <v>742</v>
      </c>
    </row>
    <row r="21" spans="1:9" ht="39" customHeight="1" x14ac:dyDescent="0.25">
      <c r="A21" s="669">
        <v>7</v>
      </c>
      <c r="B21" s="674" t="s">
        <v>669</v>
      </c>
      <c r="C21" s="669" t="s">
        <v>132</v>
      </c>
      <c r="D21" s="674" t="s">
        <v>1292</v>
      </c>
      <c r="E21" s="657" t="s">
        <v>2077</v>
      </c>
      <c r="F21" s="657" t="s">
        <v>2161</v>
      </c>
      <c r="G21" s="669" t="s">
        <v>2157</v>
      </c>
      <c r="H21" s="657" t="s">
        <v>77</v>
      </c>
      <c r="I21" s="657" t="s">
        <v>2220</v>
      </c>
    </row>
    <row r="22" spans="1:9" ht="39" customHeight="1" x14ac:dyDescent="0.25">
      <c r="A22" s="669">
        <v>8</v>
      </c>
      <c r="B22" s="674" t="s">
        <v>298</v>
      </c>
      <c r="C22" s="669" t="s">
        <v>132</v>
      </c>
      <c r="D22" s="674" t="s">
        <v>669</v>
      </c>
      <c r="E22" s="657" t="s">
        <v>2078</v>
      </c>
      <c r="F22" s="657" t="s">
        <v>2162</v>
      </c>
      <c r="G22" s="669" t="s">
        <v>2160</v>
      </c>
      <c r="H22" s="657" t="s">
        <v>77</v>
      </c>
      <c r="I22" s="657" t="s">
        <v>2220</v>
      </c>
    </row>
    <row r="23" spans="1:9" ht="39" customHeight="1" x14ac:dyDescent="0.25">
      <c r="A23" s="669">
        <v>9</v>
      </c>
      <c r="B23" s="674" t="s">
        <v>669</v>
      </c>
      <c r="C23" s="669" t="s">
        <v>132</v>
      </c>
      <c r="D23" s="674" t="s">
        <v>1292</v>
      </c>
      <c r="E23" s="657" t="s">
        <v>2079</v>
      </c>
      <c r="F23" s="657" t="s">
        <v>2163</v>
      </c>
      <c r="G23" s="669" t="s">
        <v>2158</v>
      </c>
      <c r="H23" s="657" t="s">
        <v>77</v>
      </c>
      <c r="I23" s="657" t="s">
        <v>2220</v>
      </c>
    </row>
    <row r="24" spans="1:9" ht="39" customHeight="1" x14ac:dyDescent="0.25">
      <c r="A24" s="669">
        <v>10</v>
      </c>
      <c r="B24" s="799" t="s">
        <v>918</v>
      </c>
      <c r="C24" s="669" t="s">
        <v>132</v>
      </c>
      <c r="D24" s="800" t="s">
        <v>465</v>
      </c>
      <c r="E24" s="800" t="s">
        <v>2080</v>
      </c>
      <c r="F24" s="800" t="s">
        <v>191</v>
      </c>
      <c r="G24" s="807" t="s">
        <v>1728</v>
      </c>
      <c r="H24" s="799" t="s">
        <v>77</v>
      </c>
      <c r="I24" s="807" t="s">
        <v>1990</v>
      </c>
    </row>
    <row r="25" spans="1:9" ht="39" customHeight="1" x14ac:dyDescent="0.25">
      <c r="A25" s="669">
        <v>11</v>
      </c>
      <c r="B25" s="800" t="s">
        <v>1178</v>
      </c>
      <c r="C25" s="669" t="s">
        <v>132</v>
      </c>
      <c r="D25" s="800" t="s">
        <v>333</v>
      </c>
      <c r="E25" s="807" t="s">
        <v>2081</v>
      </c>
      <c r="F25" s="807" t="s">
        <v>2164</v>
      </c>
      <c r="G25" s="807" t="s">
        <v>1728</v>
      </c>
      <c r="H25" s="807" t="s">
        <v>77</v>
      </c>
      <c r="I25" s="807" t="s">
        <v>1990</v>
      </c>
    </row>
    <row r="26" spans="1:9" ht="39" customHeight="1" x14ac:dyDescent="0.25">
      <c r="A26" s="669">
        <v>12</v>
      </c>
      <c r="B26" s="800" t="s">
        <v>1013</v>
      </c>
      <c r="C26" s="669" t="s">
        <v>132</v>
      </c>
      <c r="D26" s="800" t="s">
        <v>995</v>
      </c>
      <c r="E26" s="807" t="s">
        <v>2082</v>
      </c>
      <c r="F26" s="807" t="s">
        <v>2164</v>
      </c>
      <c r="G26" s="807" t="s">
        <v>1728</v>
      </c>
      <c r="H26" s="807" t="s">
        <v>77</v>
      </c>
      <c r="I26" s="807" t="s">
        <v>1990</v>
      </c>
    </row>
    <row r="27" spans="1:9" ht="39" customHeight="1" x14ac:dyDescent="0.25">
      <c r="A27" s="669">
        <v>13</v>
      </c>
      <c r="B27" s="798" t="s">
        <v>162</v>
      </c>
      <c r="C27" s="669" t="s">
        <v>2221</v>
      </c>
      <c r="D27" s="674" t="s">
        <v>159</v>
      </c>
      <c r="E27" s="806" t="s">
        <v>2083</v>
      </c>
      <c r="F27" s="674" t="s">
        <v>2165</v>
      </c>
      <c r="G27" s="658" t="s">
        <v>2145</v>
      </c>
      <c r="H27" s="814" t="s">
        <v>77</v>
      </c>
      <c r="I27" s="844" t="s">
        <v>2222</v>
      </c>
    </row>
    <row r="28" spans="1:9" ht="39" customHeight="1" x14ac:dyDescent="0.25">
      <c r="A28" s="669">
        <v>14</v>
      </c>
      <c r="B28" s="798" t="s">
        <v>162</v>
      </c>
      <c r="C28" s="669" t="s">
        <v>2221</v>
      </c>
      <c r="D28" s="674" t="s">
        <v>2084</v>
      </c>
      <c r="E28" s="806" t="s">
        <v>2085</v>
      </c>
      <c r="F28" s="674" t="s">
        <v>2166</v>
      </c>
      <c r="G28" s="658" t="s">
        <v>2147</v>
      </c>
      <c r="H28" s="814" t="s">
        <v>77</v>
      </c>
      <c r="I28" s="844" t="s">
        <v>2222</v>
      </c>
    </row>
    <row r="29" spans="1:9" ht="39" customHeight="1" x14ac:dyDescent="0.25">
      <c r="A29" s="669">
        <v>15</v>
      </c>
      <c r="B29" s="798" t="s">
        <v>159</v>
      </c>
      <c r="C29" s="669" t="s">
        <v>132</v>
      </c>
      <c r="D29" s="674"/>
      <c r="E29" s="806" t="s">
        <v>2086</v>
      </c>
      <c r="F29" s="674" t="s">
        <v>2166</v>
      </c>
      <c r="G29" s="658" t="s">
        <v>2167</v>
      </c>
      <c r="H29" s="814" t="s">
        <v>77</v>
      </c>
      <c r="I29" s="844" t="s">
        <v>2222</v>
      </c>
    </row>
    <row r="30" spans="1:9" ht="39" customHeight="1" x14ac:dyDescent="0.25">
      <c r="A30" s="669">
        <v>16</v>
      </c>
      <c r="B30" s="798" t="s">
        <v>599</v>
      </c>
      <c r="C30" s="669" t="s">
        <v>132</v>
      </c>
      <c r="D30" s="674" t="s">
        <v>2087</v>
      </c>
      <c r="E30" s="806" t="s">
        <v>2088</v>
      </c>
      <c r="F30" s="674" t="s">
        <v>409</v>
      </c>
      <c r="G30" s="658" t="s">
        <v>2027</v>
      </c>
      <c r="H30" s="814" t="s">
        <v>77</v>
      </c>
      <c r="I30" s="844" t="s">
        <v>2223</v>
      </c>
    </row>
    <row r="31" spans="1:9" ht="39" customHeight="1" x14ac:dyDescent="0.25">
      <c r="A31" s="669">
        <v>17</v>
      </c>
      <c r="B31" s="798" t="s">
        <v>2053</v>
      </c>
      <c r="C31" s="669" t="s">
        <v>132</v>
      </c>
      <c r="D31" s="669" t="s">
        <v>2089</v>
      </c>
      <c r="E31" s="806" t="s">
        <v>2090</v>
      </c>
      <c r="F31" s="807" t="s">
        <v>2164</v>
      </c>
      <c r="G31" s="807" t="s">
        <v>1728</v>
      </c>
      <c r="H31" s="807" t="s">
        <v>77</v>
      </c>
      <c r="I31" s="807" t="s">
        <v>1990</v>
      </c>
    </row>
    <row r="32" spans="1:9" ht="39" customHeight="1" x14ac:dyDescent="0.25">
      <c r="A32" s="669">
        <v>18</v>
      </c>
      <c r="B32" s="798" t="s">
        <v>1054</v>
      </c>
      <c r="C32" s="669" t="s">
        <v>132</v>
      </c>
      <c r="D32" s="669" t="s">
        <v>1182</v>
      </c>
      <c r="E32" s="806" t="s">
        <v>2091</v>
      </c>
      <c r="F32" s="807" t="s">
        <v>2164</v>
      </c>
      <c r="G32" s="807" t="s">
        <v>1728</v>
      </c>
      <c r="H32" s="807" t="s">
        <v>77</v>
      </c>
      <c r="I32" s="807" t="s">
        <v>1990</v>
      </c>
    </row>
    <row r="33" spans="1:9" ht="48.75" customHeight="1" x14ac:dyDescent="0.25">
      <c r="A33" s="669">
        <v>1</v>
      </c>
      <c r="B33" s="669" t="s">
        <v>1027</v>
      </c>
      <c r="C33" s="669" t="s">
        <v>148</v>
      </c>
      <c r="D33" s="669"/>
      <c r="E33" s="669" t="s">
        <v>2092</v>
      </c>
      <c r="F33" s="669" t="s">
        <v>2168</v>
      </c>
      <c r="G33" s="669" t="s">
        <v>2169</v>
      </c>
      <c r="H33" s="669" t="s">
        <v>1341</v>
      </c>
      <c r="I33" s="669" t="s">
        <v>2224</v>
      </c>
    </row>
    <row r="34" spans="1:9" ht="48.75" customHeight="1" x14ac:dyDescent="0.25">
      <c r="A34" s="669">
        <v>2</v>
      </c>
      <c r="B34" s="669" t="s">
        <v>1027</v>
      </c>
      <c r="C34" s="669" t="s">
        <v>148</v>
      </c>
      <c r="D34" s="669" t="s">
        <v>1256</v>
      </c>
      <c r="E34" s="669" t="s">
        <v>2093</v>
      </c>
      <c r="F34" s="669" t="s">
        <v>2170</v>
      </c>
      <c r="G34" s="669" t="s">
        <v>2169</v>
      </c>
      <c r="H34" s="669" t="s">
        <v>488</v>
      </c>
      <c r="I34" s="669" t="s">
        <v>2224</v>
      </c>
    </row>
    <row r="35" spans="1:9" ht="48.75" customHeight="1" x14ac:dyDescent="0.25">
      <c r="A35" s="669">
        <v>3</v>
      </c>
      <c r="B35" s="669" t="s">
        <v>1027</v>
      </c>
      <c r="C35" s="669" t="s">
        <v>148</v>
      </c>
      <c r="D35" s="669" t="s">
        <v>2094</v>
      </c>
      <c r="E35" s="669" t="s">
        <v>2095</v>
      </c>
      <c r="F35" s="669" t="s">
        <v>2171</v>
      </c>
      <c r="G35" s="669" t="s">
        <v>2169</v>
      </c>
      <c r="H35" s="669" t="s">
        <v>488</v>
      </c>
      <c r="I35" s="669" t="s">
        <v>2224</v>
      </c>
    </row>
    <row r="36" spans="1:9" ht="48.75" customHeight="1" x14ac:dyDescent="0.25">
      <c r="A36" s="669">
        <v>4</v>
      </c>
      <c r="B36" s="669" t="s">
        <v>1027</v>
      </c>
      <c r="C36" s="669" t="s">
        <v>148</v>
      </c>
      <c r="D36" s="669" t="s">
        <v>2096</v>
      </c>
      <c r="E36" s="669" t="s">
        <v>2097</v>
      </c>
      <c r="F36" s="669" t="s">
        <v>2172</v>
      </c>
      <c r="G36" s="669" t="s">
        <v>2173</v>
      </c>
      <c r="H36" s="669" t="s">
        <v>77</v>
      </c>
      <c r="I36" s="669" t="s">
        <v>2040</v>
      </c>
    </row>
    <row r="37" spans="1:9" ht="48.75" customHeight="1" x14ac:dyDescent="0.25">
      <c r="A37" s="669">
        <v>5</v>
      </c>
      <c r="B37" s="669" t="s">
        <v>1027</v>
      </c>
      <c r="C37" s="669" t="s">
        <v>148</v>
      </c>
      <c r="D37" s="669" t="s">
        <v>2096</v>
      </c>
      <c r="E37" s="669" t="s">
        <v>2098</v>
      </c>
      <c r="F37" s="669" t="s">
        <v>2174</v>
      </c>
      <c r="G37" s="669" t="s">
        <v>2173</v>
      </c>
      <c r="H37" s="669" t="s">
        <v>77</v>
      </c>
      <c r="I37" s="669" t="s">
        <v>2040</v>
      </c>
    </row>
    <row r="38" spans="1:9" ht="48.75" customHeight="1" x14ac:dyDescent="0.25">
      <c r="A38" s="669">
        <v>6</v>
      </c>
      <c r="B38" s="669" t="s">
        <v>1027</v>
      </c>
      <c r="C38" s="669" t="s">
        <v>148</v>
      </c>
      <c r="D38" s="669" t="s">
        <v>1071</v>
      </c>
      <c r="E38" s="669" t="s">
        <v>2099</v>
      </c>
      <c r="F38" s="669" t="s">
        <v>2175</v>
      </c>
      <c r="G38" s="669" t="s">
        <v>2169</v>
      </c>
      <c r="H38" s="669" t="s">
        <v>77</v>
      </c>
      <c r="I38" s="669" t="s">
        <v>2040</v>
      </c>
    </row>
    <row r="39" spans="1:9" ht="48.75" customHeight="1" x14ac:dyDescent="0.25">
      <c r="A39" s="669">
        <v>7</v>
      </c>
      <c r="B39" s="669" t="s">
        <v>628</v>
      </c>
      <c r="C39" s="669" t="s">
        <v>148</v>
      </c>
      <c r="D39" s="669" t="s">
        <v>2100</v>
      </c>
      <c r="E39" s="669" t="s">
        <v>2101</v>
      </c>
      <c r="F39" s="669" t="s">
        <v>2176</v>
      </c>
      <c r="G39" s="669" t="s">
        <v>2147</v>
      </c>
      <c r="H39" s="669" t="s">
        <v>77</v>
      </c>
      <c r="I39" s="669" t="s">
        <v>2225</v>
      </c>
    </row>
    <row r="40" spans="1:9" ht="48.75" customHeight="1" x14ac:dyDescent="0.25">
      <c r="A40" s="669">
        <v>8</v>
      </c>
      <c r="B40" s="669" t="s">
        <v>198</v>
      </c>
      <c r="C40" s="669" t="s">
        <v>148</v>
      </c>
      <c r="D40" s="669" t="s">
        <v>2102</v>
      </c>
      <c r="E40" s="669" t="s">
        <v>2103</v>
      </c>
      <c r="F40" s="669" t="s">
        <v>2177</v>
      </c>
      <c r="G40" s="669" t="s">
        <v>1728</v>
      </c>
      <c r="H40" s="669" t="s">
        <v>77</v>
      </c>
      <c r="I40" s="669" t="s">
        <v>2040</v>
      </c>
    </row>
    <row r="41" spans="1:9" ht="48.75" customHeight="1" x14ac:dyDescent="0.25">
      <c r="A41" s="669">
        <v>9</v>
      </c>
      <c r="B41" s="669" t="s">
        <v>677</v>
      </c>
      <c r="C41" s="669" t="s">
        <v>148</v>
      </c>
      <c r="D41" s="669"/>
      <c r="E41" s="669" t="s">
        <v>2104</v>
      </c>
      <c r="F41" s="669" t="s">
        <v>2178</v>
      </c>
      <c r="G41" s="669" t="s">
        <v>1784</v>
      </c>
      <c r="H41" s="669" t="s">
        <v>77</v>
      </c>
      <c r="I41" s="669" t="s">
        <v>2226</v>
      </c>
    </row>
    <row r="42" spans="1:9" ht="48.75" customHeight="1" x14ac:dyDescent="0.25">
      <c r="A42" s="669">
        <v>10</v>
      </c>
      <c r="B42" s="669" t="s">
        <v>677</v>
      </c>
      <c r="C42" s="669" t="s">
        <v>148</v>
      </c>
      <c r="D42" s="669" t="s">
        <v>2105</v>
      </c>
      <c r="E42" s="669" t="s">
        <v>2106</v>
      </c>
      <c r="F42" s="669" t="s">
        <v>2179</v>
      </c>
      <c r="G42" s="669" t="s">
        <v>2145</v>
      </c>
      <c r="H42" s="669" t="s">
        <v>77</v>
      </c>
      <c r="I42" s="669" t="s">
        <v>2227</v>
      </c>
    </row>
    <row r="43" spans="1:9" ht="48.75" customHeight="1" x14ac:dyDescent="0.25">
      <c r="A43" s="669">
        <v>11</v>
      </c>
      <c r="B43" s="669" t="s">
        <v>1588</v>
      </c>
      <c r="C43" s="669" t="s">
        <v>148</v>
      </c>
      <c r="D43" s="669" t="s">
        <v>2107</v>
      </c>
      <c r="E43" s="669" t="s">
        <v>2108</v>
      </c>
      <c r="F43" s="669" t="s">
        <v>2180</v>
      </c>
      <c r="G43" s="669" t="s">
        <v>2147</v>
      </c>
      <c r="H43" s="669" t="s">
        <v>77</v>
      </c>
      <c r="I43" s="669" t="s">
        <v>2227</v>
      </c>
    </row>
    <row r="44" spans="1:9" ht="48.75" customHeight="1" x14ac:dyDescent="0.25">
      <c r="A44" s="669">
        <v>12</v>
      </c>
      <c r="B44" s="669" t="s">
        <v>2054</v>
      </c>
      <c r="C44" s="669" t="s">
        <v>2228</v>
      </c>
      <c r="D44" s="669" t="s">
        <v>2109</v>
      </c>
      <c r="E44" s="669" t="s">
        <v>2110</v>
      </c>
      <c r="F44" s="669" t="s">
        <v>2181</v>
      </c>
      <c r="G44" s="669" t="s">
        <v>1728</v>
      </c>
      <c r="H44" s="669" t="s">
        <v>1629</v>
      </c>
      <c r="I44" s="669" t="s">
        <v>2227</v>
      </c>
    </row>
    <row r="45" spans="1:9" ht="48.75" customHeight="1" x14ac:dyDescent="0.25">
      <c r="A45" s="669">
        <v>13</v>
      </c>
      <c r="B45" s="669" t="s">
        <v>23</v>
      </c>
      <c r="C45" s="669" t="s">
        <v>2228</v>
      </c>
      <c r="D45" s="669" t="s">
        <v>306</v>
      </c>
      <c r="E45" s="669" t="s">
        <v>2111</v>
      </c>
      <c r="F45" s="669" t="s">
        <v>2182</v>
      </c>
      <c r="G45" s="669" t="s">
        <v>2147</v>
      </c>
      <c r="H45" s="669" t="s">
        <v>1629</v>
      </c>
      <c r="I45" s="669" t="s">
        <v>2225</v>
      </c>
    </row>
    <row r="46" spans="1:9" ht="48.75" customHeight="1" x14ac:dyDescent="0.25">
      <c r="A46" s="669">
        <v>14</v>
      </c>
      <c r="B46" s="669" t="s">
        <v>23</v>
      </c>
      <c r="C46" s="669" t="s">
        <v>2228</v>
      </c>
      <c r="D46" s="669" t="s">
        <v>903</v>
      </c>
      <c r="E46" s="669" t="s">
        <v>2112</v>
      </c>
      <c r="F46" s="669" t="s">
        <v>2183</v>
      </c>
      <c r="G46" s="669" t="s">
        <v>1728</v>
      </c>
      <c r="H46" s="669" t="s">
        <v>77</v>
      </c>
      <c r="I46" s="669" t="s">
        <v>2227</v>
      </c>
    </row>
    <row r="47" spans="1:9" ht="48.75" customHeight="1" x14ac:dyDescent="0.25">
      <c r="A47" s="669">
        <v>15</v>
      </c>
      <c r="B47" s="669" t="s">
        <v>116</v>
      </c>
      <c r="C47" s="669" t="s">
        <v>148</v>
      </c>
      <c r="D47" s="669"/>
      <c r="E47" s="669" t="s">
        <v>2113</v>
      </c>
      <c r="F47" s="845" t="s">
        <v>2184</v>
      </c>
      <c r="G47" s="669" t="s">
        <v>2147</v>
      </c>
      <c r="H47" s="669" t="s">
        <v>644</v>
      </c>
      <c r="I47" s="669" t="s">
        <v>2229</v>
      </c>
    </row>
    <row r="48" spans="1:9" ht="48.75" customHeight="1" x14ac:dyDescent="0.25">
      <c r="A48" s="669">
        <v>16</v>
      </c>
      <c r="B48" s="669" t="s">
        <v>116</v>
      </c>
      <c r="C48" s="669" t="s">
        <v>148</v>
      </c>
      <c r="D48" s="669"/>
      <c r="E48" s="669" t="s">
        <v>2114</v>
      </c>
      <c r="F48" s="669" t="s">
        <v>2185</v>
      </c>
      <c r="G48" s="669" t="s">
        <v>2167</v>
      </c>
      <c r="H48" s="669" t="s">
        <v>644</v>
      </c>
      <c r="I48" s="669" t="s">
        <v>2229</v>
      </c>
    </row>
    <row r="49" spans="1:9" ht="48.75" customHeight="1" x14ac:dyDescent="0.25">
      <c r="A49" s="669">
        <v>17</v>
      </c>
      <c r="B49" s="669" t="s">
        <v>631</v>
      </c>
      <c r="C49" s="669" t="s">
        <v>2228</v>
      </c>
      <c r="D49" s="669" t="s">
        <v>2115</v>
      </c>
      <c r="E49" s="669" t="s">
        <v>2116</v>
      </c>
      <c r="F49" s="669" t="s">
        <v>2186</v>
      </c>
      <c r="G49" s="669" t="s">
        <v>1728</v>
      </c>
      <c r="H49" s="669"/>
      <c r="I49" s="669" t="s">
        <v>2227</v>
      </c>
    </row>
    <row r="50" spans="1:9" ht="48.75" customHeight="1" x14ac:dyDescent="0.25">
      <c r="A50" s="669">
        <v>18</v>
      </c>
      <c r="B50" s="669" t="s">
        <v>1595</v>
      </c>
      <c r="C50" s="669" t="s">
        <v>2228</v>
      </c>
      <c r="D50" s="669" t="s">
        <v>1200</v>
      </c>
      <c r="E50" s="669" t="s">
        <v>2117</v>
      </c>
      <c r="F50" s="669" t="s">
        <v>2187</v>
      </c>
      <c r="G50" s="669" t="s">
        <v>2147</v>
      </c>
      <c r="H50" s="669" t="s">
        <v>77</v>
      </c>
      <c r="I50" s="669" t="s">
        <v>2227</v>
      </c>
    </row>
    <row r="51" spans="1:9" ht="48.75" customHeight="1" x14ac:dyDescent="0.25">
      <c r="A51" s="669">
        <v>19</v>
      </c>
      <c r="B51" s="669" t="s">
        <v>1595</v>
      </c>
      <c r="C51" s="669" t="s">
        <v>2228</v>
      </c>
      <c r="D51" s="669" t="s">
        <v>1200</v>
      </c>
      <c r="E51" s="669" t="s">
        <v>2118</v>
      </c>
      <c r="F51" s="669" t="s">
        <v>2188</v>
      </c>
      <c r="G51" s="669" t="s">
        <v>1784</v>
      </c>
      <c r="H51" s="669" t="s">
        <v>77</v>
      </c>
      <c r="I51" s="669" t="s">
        <v>2226</v>
      </c>
    </row>
    <row r="52" spans="1:9" ht="48.75" customHeight="1" x14ac:dyDescent="0.25">
      <c r="A52" s="669">
        <v>20</v>
      </c>
      <c r="B52" s="669" t="s">
        <v>176</v>
      </c>
      <c r="C52" s="669" t="s">
        <v>2228</v>
      </c>
      <c r="D52" s="669" t="s">
        <v>2119</v>
      </c>
      <c r="E52" s="669" t="s">
        <v>2120</v>
      </c>
      <c r="F52" s="669" t="s">
        <v>2189</v>
      </c>
      <c r="G52" s="669" t="s">
        <v>2147</v>
      </c>
      <c r="H52" s="669" t="s">
        <v>77</v>
      </c>
      <c r="I52" s="669" t="s">
        <v>2227</v>
      </c>
    </row>
    <row r="53" spans="1:9" ht="48.75" customHeight="1" x14ac:dyDescent="0.25">
      <c r="A53" s="669">
        <v>21</v>
      </c>
      <c r="B53" s="669" t="s">
        <v>1200</v>
      </c>
      <c r="C53" s="669" t="s">
        <v>2228</v>
      </c>
      <c r="D53" s="669" t="s">
        <v>2121</v>
      </c>
      <c r="E53" s="669" t="s">
        <v>2122</v>
      </c>
      <c r="F53" s="669" t="s">
        <v>2190</v>
      </c>
      <c r="G53" s="669" t="s">
        <v>2145</v>
      </c>
      <c r="H53" s="669" t="s">
        <v>77</v>
      </c>
      <c r="I53" s="669" t="s">
        <v>2227</v>
      </c>
    </row>
    <row r="54" spans="1:9" ht="41.25" customHeight="1" x14ac:dyDescent="0.25">
      <c r="A54" s="577">
        <v>1</v>
      </c>
      <c r="B54" s="801" t="s">
        <v>508</v>
      </c>
      <c r="C54" s="669" t="s">
        <v>328</v>
      </c>
      <c r="D54" s="801"/>
      <c r="E54" s="801" t="s">
        <v>2123</v>
      </c>
      <c r="F54" s="801" t="s">
        <v>2191</v>
      </c>
      <c r="G54" s="801" t="s">
        <v>2145</v>
      </c>
      <c r="H54" s="801" t="s">
        <v>77</v>
      </c>
      <c r="I54" s="846" t="s">
        <v>1990</v>
      </c>
    </row>
    <row r="55" spans="1:9" ht="41.25" customHeight="1" x14ac:dyDescent="0.25">
      <c r="A55" s="577">
        <v>2</v>
      </c>
      <c r="B55" s="802" t="s">
        <v>2055</v>
      </c>
      <c r="C55" s="669" t="s">
        <v>328</v>
      </c>
      <c r="D55" s="801" t="s">
        <v>2124</v>
      </c>
      <c r="E55" s="801" t="s">
        <v>2125</v>
      </c>
      <c r="F55" s="801" t="s">
        <v>2192</v>
      </c>
      <c r="G55" s="801" t="s">
        <v>2193</v>
      </c>
      <c r="H55" s="801" t="s">
        <v>77</v>
      </c>
      <c r="I55" s="801" t="s">
        <v>1990</v>
      </c>
    </row>
    <row r="56" spans="1:9" ht="41.25" customHeight="1" x14ac:dyDescent="0.25">
      <c r="A56" s="577">
        <v>3</v>
      </c>
      <c r="B56" s="802" t="s">
        <v>2055</v>
      </c>
      <c r="C56" s="669" t="s">
        <v>328</v>
      </c>
      <c r="D56" s="801" t="s">
        <v>2126</v>
      </c>
      <c r="E56" s="801" t="s">
        <v>2127</v>
      </c>
      <c r="F56" s="801" t="s">
        <v>2194</v>
      </c>
      <c r="G56" s="801" t="s">
        <v>2147</v>
      </c>
      <c r="H56" s="801" t="s">
        <v>77</v>
      </c>
      <c r="I56" s="803" t="s">
        <v>2230</v>
      </c>
    </row>
    <row r="57" spans="1:9" ht="41.25" customHeight="1" x14ac:dyDescent="0.25">
      <c r="A57" s="577">
        <v>4</v>
      </c>
      <c r="B57" s="802" t="s">
        <v>2056</v>
      </c>
      <c r="C57" s="669" t="s">
        <v>328</v>
      </c>
      <c r="D57" s="801" t="s">
        <v>2128</v>
      </c>
      <c r="E57" s="801" t="s">
        <v>2129</v>
      </c>
      <c r="F57" s="801" t="s">
        <v>2195</v>
      </c>
      <c r="G57" s="801" t="s">
        <v>2147</v>
      </c>
      <c r="H57" s="801" t="s">
        <v>1629</v>
      </c>
      <c r="I57" s="846" t="s">
        <v>2231</v>
      </c>
    </row>
    <row r="58" spans="1:9" ht="41.25" customHeight="1" x14ac:dyDescent="0.25">
      <c r="A58" s="577">
        <v>5</v>
      </c>
      <c r="B58" s="802" t="s">
        <v>2056</v>
      </c>
      <c r="C58" s="669" t="s">
        <v>328</v>
      </c>
      <c r="D58" s="801" t="s">
        <v>2130</v>
      </c>
      <c r="E58" s="801" t="s">
        <v>2131</v>
      </c>
      <c r="F58" s="801" t="s">
        <v>2196</v>
      </c>
      <c r="G58" s="801" t="s">
        <v>1784</v>
      </c>
      <c r="H58" s="801" t="s">
        <v>1629</v>
      </c>
      <c r="I58" s="846" t="s">
        <v>2232</v>
      </c>
    </row>
    <row r="59" spans="1:9" ht="41.25" customHeight="1" x14ac:dyDescent="0.25">
      <c r="A59" s="577">
        <v>6</v>
      </c>
      <c r="B59" s="802" t="s">
        <v>865</v>
      </c>
      <c r="C59" s="669" t="s">
        <v>328</v>
      </c>
      <c r="D59" s="808"/>
      <c r="E59" s="801" t="s">
        <v>2132</v>
      </c>
      <c r="F59" s="801" t="s">
        <v>2197</v>
      </c>
      <c r="G59" s="801" t="s">
        <v>2035</v>
      </c>
      <c r="H59" s="801" t="s">
        <v>1629</v>
      </c>
      <c r="I59" s="846" t="s">
        <v>2233</v>
      </c>
    </row>
    <row r="60" spans="1:9" ht="41.25" customHeight="1" x14ac:dyDescent="0.25">
      <c r="A60" s="577">
        <v>7</v>
      </c>
      <c r="B60" s="802" t="s">
        <v>865</v>
      </c>
      <c r="C60" s="669" t="s">
        <v>328</v>
      </c>
      <c r="D60" s="801" t="s">
        <v>2133</v>
      </c>
      <c r="E60" s="801" t="s">
        <v>2134</v>
      </c>
      <c r="F60" s="801" t="s">
        <v>2198</v>
      </c>
      <c r="G60" s="801" t="s">
        <v>2145</v>
      </c>
      <c r="H60" s="801" t="s">
        <v>1629</v>
      </c>
      <c r="I60" s="846" t="s">
        <v>2234</v>
      </c>
    </row>
    <row r="61" spans="1:9" ht="41.25" customHeight="1" x14ac:dyDescent="0.25">
      <c r="A61" s="577">
        <v>8</v>
      </c>
      <c r="B61" s="803" t="s">
        <v>543</v>
      </c>
      <c r="C61" s="669" t="s">
        <v>328</v>
      </c>
      <c r="D61" s="801" t="s">
        <v>385</v>
      </c>
      <c r="E61" s="801" t="s">
        <v>2135</v>
      </c>
      <c r="F61" s="801" t="s">
        <v>2199</v>
      </c>
      <c r="G61" s="801" t="s">
        <v>1728</v>
      </c>
      <c r="H61" s="801" t="s">
        <v>77</v>
      </c>
      <c r="I61" s="846" t="s">
        <v>2223</v>
      </c>
    </row>
    <row r="62" spans="1:9" ht="41.25" customHeight="1" x14ac:dyDescent="0.25">
      <c r="A62" s="577">
        <v>9</v>
      </c>
      <c r="B62" s="803" t="s">
        <v>541</v>
      </c>
      <c r="C62" s="669" t="s">
        <v>328</v>
      </c>
      <c r="D62" s="801" t="s">
        <v>2136</v>
      </c>
      <c r="E62" s="801" t="s">
        <v>2137</v>
      </c>
      <c r="F62" s="801" t="s">
        <v>2200</v>
      </c>
      <c r="G62" s="801" t="s">
        <v>2145</v>
      </c>
      <c r="H62" s="801" t="s">
        <v>77</v>
      </c>
      <c r="I62" s="846" t="s">
        <v>2235</v>
      </c>
    </row>
    <row r="63" spans="1:9" ht="41.25" customHeight="1" x14ac:dyDescent="0.25">
      <c r="A63" s="577">
        <v>10</v>
      </c>
      <c r="B63" s="803" t="s">
        <v>1151</v>
      </c>
      <c r="C63" s="669" t="s">
        <v>328</v>
      </c>
      <c r="D63" s="801"/>
      <c r="E63" s="801" t="s">
        <v>2138</v>
      </c>
      <c r="F63" s="801" t="s">
        <v>2201</v>
      </c>
      <c r="G63" s="801" t="s">
        <v>1728</v>
      </c>
      <c r="H63" s="801" t="s">
        <v>77</v>
      </c>
      <c r="I63" s="846" t="s">
        <v>1990</v>
      </c>
    </row>
    <row r="64" spans="1:9" ht="39" customHeight="1" x14ac:dyDescent="0.25">
      <c r="A64" s="217">
        <v>1</v>
      </c>
      <c r="B64" s="210" t="s">
        <v>253</v>
      </c>
      <c r="C64" s="825" t="s">
        <v>2236</v>
      </c>
      <c r="D64" s="655" t="s">
        <v>2139</v>
      </c>
      <c r="E64" s="826" t="s">
        <v>2140</v>
      </c>
      <c r="F64" s="592" t="s">
        <v>2202</v>
      </c>
      <c r="G64" s="220" t="s">
        <v>2203</v>
      </c>
      <c r="H64" s="581" t="s">
        <v>1636</v>
      </c>
      <c r="I64" s="263" t="s">
        <v>1990</v>
      </c>
    </row>
    <row r="65" spans="1:9" ht="39" customHeight="1" x14ac:dyDescent="0.25">
      <c r="A65" s="217">
        <v>2</v>
      </c>
      <c r="B65" s="210" t="s">
        <v>629</v>
      </c>
      <c r="C65" s="825" t="s">
        <v>2237</v>
      </c>
      <c r="D65" s="670" t="s">
        <v>64</v>
      </c>
      <c r="E65" s="673" t="s">
        <v>2141</v>
      </c>
      <c r="F65" s="654" t="s">
        <v>2204</v>
      </c>
      <c r="G65" s="678" t="s">
        <v>2205</v>
      </c>
      <c r="H65" s="673" t="s">
        <v>1636</v>
      </c>
      <c r="I65" s="263" t="s">
        <v>2238</v>
      </c>
    </row>
    <row r="66" spans="1:9" ht="39.75" customHeight="1" x14ac:dyDescent="0.25">
      <c r="A66" s="225">
        <v>1</v>
      </c>
      <c r="B66" s="209" t="s">
        <v>925</v>
      </c>
      <c r="C66" s="825" t="s">
        <v>1742</v>
      </c>
      <c r="D66" s="655" t="s">
        <v>2142</v>
      </c>
      <c r="E66" s="809" t="s">
        <v>2143</v>
      </c>
      <c r="F66" s="262" t="s">
        <v>2206</v>
      </c>
      <c r="G66" s="580" t="s">
        <v>2145</v>
      </c>
      <c r="H66" s="581" t="s">
        <v>77</v>
      </c>
      <c r="I66" s="265" t="s">
        <v>2239</v>
      </c>
    </row>
    <row r="67" spans="1:9" ht="15.75" customHeight="1" x14ac:dyDescent="0.25"/>
    <row r="68" spans="1:9" ht="15.75" customHeight="1" x14ac:dyDescent="0.25"/>
    <row r="69" spans="1:9" ht="15.75" customHeight="1" x14ac:dyDescent="0.25"/>
    <row r="70" spans="1:9" ht="15.75" customHeight="1" x14ac:dyDescent="0.25"/>
    <row r="71" spans="1:9" ht="15.75" customHeight="1" x14ac:dyDescent="0.25"/>
    <row r="72" spans="1:9" ht="15.75" customHeight="1" x14ac:dyDescent="0.25"/>
    <row r="73" spans="1:9" ht="15.75" customHeight="1" x14ac:dyDescent="0.25"/>
    <row r="74" spans="1:9" ht="15.75" customHeight="1" x14ac:dyDescent="0.25"/>
    <row r="75" spans="1:9" ht="15.75" customHeight="1" x14ac:dyDescent="0.25"/>
    <row r="76" spans="1:9" ht="15.75" customHeight="1" x14ac:dyDescent="0.25"/>
    <row r="77" spans="1:9" ht="15.75" customHeight="1" x14ac:dyDescent="0.25"/>
    <row r="78" spans="1:9" ht="15.75" customHeight="1" x14ac:dyDescent="0.25"/>
    <row r="79" spans="1:9" ht="15.75" customHeight="1" x14ac:dyDescent="0.25"/>
    <row r="80" spans="1:9"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sheetData>
  <mergeCells count="14">
    <mergeCell ref="A10:A11"/>
    <mergeCell ref="A13:A14"/>
    <mergeCell ref="A4:I4"/>
    <mergeCell ref="A7:A8"/>
    <mergeCell ref="B7:B8"/>
    <mergeCell ref="C7:C8"/>
    <mergeCell ref="D7:D8"/>
    <mergeCell ref="E7:E8"/>
    <mergeCell ref="A1:D1"/>
    <mergeCell ref="F1:I1"/>
    <mergeCell ref="A2:D2"/>
    <mergeCell ref="F2:I2"/>
    <mergeCell ref="A3:C3"/>
    <mergeCell ref="F3:I3"/>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L170"/>
  <sheetViews>
    <sheetView topLeftCell="A81" zoomScaleNormal="100" workbookViewId="0">
      <selection activeCell="I103" sqref="I103"/>
    </sheetView>
  </sheetViews>
  <sheetFormatPr defaultRowHeight="15.75" x14ac:dyDescent="0.25"/>
  <cols>
    <col min="1" max="1" width="6.7109375" style="771" customWidth="1"/>
    <col min="2" max="2" width="18.42578125" style="29" customWidth="1"/>
    <col min="3" max="3" width="10.85546875" style="29" customWidth="1"/>
    <col min="4" max="4" width="15.85546875" style="29" customWidth="1"/>
    <col min="5" max="5" width="30.28515625" style="772" customWidth="1"/>
    <col min="6" max="6" width="21.140625" style="772" customWidth="1"/>
    <col min="7" max="7" width="9" style="29" customWidth="1"/>
    <col min="8" max="8" width="8" style="29" customWidth="1"/>
    <col min="9" max="9" width="15.42578125" style="29" customWidth="1"/>
    <col min="10" max="256" width="9.140625" style="29"/>
    <col min="257" max="257" width="8.7109375" style="29" customWidth="1"/>
    <col min="258" max="258" width="17.42578125" style="29" customWidth="1"/>
    <col min="259" max="259" width="15.140625" style="29" customWidth="1"/>
    <col min="260" max="260" width="22.140625" style="29" customWidth="1"/>
    <col min="261" max="261" width="33.85546875" style="29" customWidth="1"/>
    <col min="262" max="262" width="23.85546875" style="29" customWidth="1"/>
    <col min="263" max="263" width="10" style="29" customWidth="1"/>
    <col min="264" max="264" width="9.140625" style="29" customWidth="1"/>
    <col min="265" max="265" width="16.85546875" style="29" customWidth="1"/>
    <col min="266" max="512" width="9.140625" style="29"/>
    <col min="513" max="513" width="8.7109375" style="29" customWidth="1"/>
    <col min="514" max="514" width="17.42578125" style="29" customWidth="1"/>
    <col min="515" max="515" width="15.140625" style="29" customWidth="1"/>
    <col min="516" max="516" width="22.140625" style="29" customWidth="1"/>
    <col min="517" max="517" width="33.85546875" style="29" customWidth="1"/>
    <col min="518" max="518" width="23.85546875" style="29" customWidth="1"/>
    <col min="519" max="519" width="10" style="29" customWidth="1"/>
    <col min="520" max="520" width="9.140625" style="29" customWidth="1"/>
    <col min="521" max="521" width="16.85546875" style="29" customWidth="1"/>
    <col min="522" max="768" width="9.140625" style="29"/>
    <col min="769" max="769" width="8.7109375" style="29" customWidth="1"/>
    <col min="770" max="770" width="17.42578125" style="29" customWidth="1"/>
    <col min="771" max="771" width="15.140625" style="29" customWidth="1"/>
    <col min="772" max="772" width="22.140625" style="29" customWidth="1"/>
    <col min="773" max="773" width="33.85546875" style="29" customWidth="1"/>
    <col min="774" max="774" width="23.85546875" style="29" customWidth="1"/>
    <col min="775" max="775" width="10" style="29" customWidth="1"/>
    <col min="776" max="776" width="9.140625" style="29" customWidth="1"/>
    <col min="777" max="777" width="16.85546875" style="29" customWidth="1"/>
    <col min="778" max="1024" width="9.140625" style="29"/>
    <col min="1025" max="1025" width="8.7109375" style="29" customWidth="1"/>
    <col min="1026" max="1026" width="17.42578125" style="29" customWidth="1"/>
    <col min="1027" max="1027" width="15.140625" style="29" customWidth="1"/>
    <col min="1028" max="1028" width="22.140625" style="29" customWidth="1"/>
    <col min="1029" max="1029" width="33.85546875" style="29" customWidth="1"/>
    <col min="1030" max="1030" width="23.85546875" style="29" customWidth="1"/>
    <col min="1031" max="1031" width="10" style="29" customWidth="1"/>
    <col min="1032" max="1032" width="9.140625" style="29" customWidth="1"/>
    <col min="1033" max="1033" width="16.85546875" style="29" customWidth="1"/>
    <col min="1034" max="1280" width="9.140625" style="29"/>
    <col min="1281" max="1281" width="8.7109375" style="29" customWidth="1"/>
    <col min="1282" max="1282" width="17.42578125" style="29" customWidth="1"/>
    <col min="1283" max="1283" width="15.140625" style="29" customWidth="1"/>
    <col min="1284" max="1284" width="22.140625" style="29" customWidth="1"/>
    <col min="1285" max="1285" width="33.85546875" style="29" customWidth="1"/>
    <col min="1286" max="1286" width="23.85546875" style="29" customWidth="1"/>
    <col min="1287" max="1287" width="10" style="29" customWidth="1"/>
    <col min="1288" max="1288" width="9.140625" style="29" customWidth="1"/>
    <col min="1289" max="1289" width="16.85546875" style="29" customWidth="1"/>
    <col min="1290" max="1536" width="9.140625" style="29"/>
    <col min="1537" max="1537" width="8.7109375" style="29" customWidth="1"/>
    <col min="1538" max="1538" width="17.42578125" style="29" customWidth="1"/>
    <col min="1539" max="1539" width="15.140625" style="29" customWidth="1"/>
    <col min="1540" max="1540" width="22.140625" style="29" customWidth="1"/>
    <col min="1541" max="1541" width="33.85546875" style="29" customWidth="1"/>
    <col min="1542" max="1542" width="23.85546875" style="29" customWidth="1"/>
    <col min="1543" max="1543" width="10" style="29" customWidth="1"/>
    <col min="1544" max="1544" width="9.140625" style="29" customWidth="1"/>
    <col min="1545" max="1545" width="16.85546875" style="29" customWidth="1"/>
    <col min="1546" max="1792" width="9.140625" style="29"/>
    <col min="1793" max="1793" width="8.7109375" style="29" customWidth="1"/>
    <col min="1794" max="1794" width="17.42578125" style="29" customWidth="1"/>
    <col min="1795" max="1795" width="15.140625" style="29" customWidth="1"/>
    <col min="1796" max="1796" width="22.140625" style="29" customWidth="1"/>
    <col min="1797" max="1797" width="33.85546875" style="29" customWidth="1"/>
    <col min="1798" max="1798" width="23.85546875" style="29" customWidth="1"/>
    <col min="1799" max="1799" width="10" style="29" customWidth="1"/>
    <col min="1800" max="1800" width="9.140625" style="29" customWidth="1"/>
    <col min="1801" max="1801" width="16.85546875" style="29" customWidth="1"/>
    <col min="1802" max="2048" width="9.140625" style="29"/>
    <col min="2049" max="2049" width="8.7109375" style="29" customWidth="1"/>
    <col min="2050" max="2050" width="17.42578125" style="29" customWidth="1"/>
    <col min="2051" max="2051" width="15.140625" style="29" customWidth="1"/>
    <col min="2052" max="2052" width="22.140625" style="29" customWidth="1"/>
    <col min="2053" max="2053" width="33.85546875" style="29" customWidth="1"/>
    <col min="2054" max="2054" width="23.85546875" style="29" customWidth="1"/>
    <col min="2055" max="2055" width="10" style="29" customWidth="1"/>
    <col min="2056" max="2056" width="9.140625" style="29" customWidth="1"/>
    <col min="2057" max="2057" width="16.85546875" style="29" customWidth="1"/>
    <col min="2058" max="2304" width="9.140625" style="29"/>
    <col min="2305" max="2305" width="8.7109375" style="29" customWidth="1"/>
    <col min="2306" max="2306" width="17.42578125" style="29" customWidth="1"/>
    <col min="2307" max="2307" width="15.140625" style="29" customWidth="1"/>
    <col min="2308" max="2308" width="22.140625" style="29" customWidth="1"/>
    <col min="2309" max="2309" width="33.85546875" style="29" customWidth="1"/>
    <col min="2310" max="2310" width="23.85546875" style="29" customWidth="1"/>
    <col min="2311" max="2311" width="10" style="29" customWidth="1"/>
    <col min="2312" max="2312" width="9.140625" style="29" customWidth="1"/>
    <col min="2313" max="2313" width="16.85546875" style="29" customWidth="1"/>
    <col min="2314" max="2560" width="9.140625" style="29"/>
    <col min="2561" max="2561" width="8.7109375" style="29" customWidth="1"/>
    <col min="2562" max="2562" width="17.42578125" style="29" customWidth="1"/>
    <col min="2563" max="2563" width="15.140625" style="29" customWidth="1"/>
    <col min="2564" max="2564" width="22.140625" style="29" customWidth="1"/>
    <col min="2565" max="2565" width="33.85546875" style="29" customWidth="1"/>
    <col min="2566" max="2566" width="23.85546875" style="29" customWidth="1"/>
    <col min="2567" max="2567" width="10" style="29" customWidth="1"/>
    <col min="2568" max="2568" width="9.140625" style="29" customWidth="1"/>
    <col min="2569" max="2569" width="16.85546875" style="29" customWidth="1"/>
    <col min="2570" max="2816" width="9.140625" style="29"/>
    <col min="2817" max="2817" width="8.7109375" style="29" customWidth="1"/>
    <col min="2818" max="2818" width="17.42578125" style="29" customWidth="1"/>
    <col min="2819" max="2819" width="15.140625" style="29" customWidth="1"/>
    <col min="2820" max="2820" width="22.140625" style="29" customWidth="1"/>
    <col min="2821" max="2821" width="33.85546875" style="29" customWidth="1"/>
    <col min="2822" max="2822" width="23.85546875" style="29" customWidth="1"/>
    <col min="2823" max="2823" width="10" style="29" customWidth="1"/>
    <col min="2824" max="2824" width="9.140625" style="29" customWidth="1"/>
    <col min="2825" max="2825" width="16.85546875" style="29" customWidth="1"/>
    <col min="2826" max="3072" width="9.140625" style="29"/>
    <col min="3073" max="3073" width="8.7109375" style="29" customWidth="1"/>
    <col min="3074" max="3074" width="17.42578125" style="29" customWidth="1"/>
    <col min="3075" max="3075" width="15.140625" style="29" customWidth="1"/>
    <col min="3076" max="3076" width="22.140625" style="29" customWidth="1"/>
    <col min="3077" max="3077" width="33.85546875" style="29" customWidth="1"/>
    <col min="3078" max="3078" width="23.85546875" style="29" customWidth="1"/>
    <col min="3079" max="3079" width="10" style="29" customWidth="1"/>
    <col min="3080" max="3080" width="9.140625" style="29" customWidth="1"/>
    <col min="3081" max="3081" width="16.85546875" style="29" customWidth="1"/>
    <col min="3082" max="3328" width="9.140625" style="29"/>
    <col min="3329" max="3329" width="8.7109375" style="29" customWidth="1"/>
    <col min="3330" max="3330" width="17.42578125" style="29" customWidth="1"/>
    <col min="3331" max="3331" width="15.140625" style="29" customWidth="1"/>
    <col min="3332" max="3332" width="22.140625" style="29" customWidth="1"/>
    <col min="3333" max="3333" width="33.85546875" style="29" customWidth="1"/>
    <col min="3334" max="3334" width="23.85546875" style="29" customWidth="1"/>
    <col min="3335" max="3335" width="10" style="29" customWidth="1"/>
    <col min="3336" max="3336" width="9.140625" style="29" customWidth="1"/>
    <col min="3337" max="3337" width="16.85546875" style="29" customWidth="1"/>
    <col min="3338" max="3584" width="9.140625" style="29"/>
    <col min="3585" max="3585" width="8.7109375" style="29" customWidth="1"/>
    <col min="3586" max="3586" width="17.42578125" style="29" customWidth="1"/>
    <col min="3587" max="3587" width="15.140625" style="29" customWidth="1"/>
    <col min="3588" max="3588" width="22.140625" style="29" customWidth="1"/>
    <col min="3589" max="3589" width="33.85546875" style="29" customWidth="1"/>
    <col min="3590" max="3590" width="23.85546875" style="29" customWidth="1"/>
    <col min="3591" max="3591" width="10" style="29" customWidth="1"/>
    <col min="3592" max="3592" width="9.140625" style="29" customWidth="1"/>
    <col min="3593" max="3593" width="16.85546875" style="29" customWidth="1"/>
    <col min="3594" max="3840" width="9.140625" style="29"/>
    <col min="3841" max="3841" width="8.7109375" style="29" customWidth="1"/>
    <col min="3842" max="3842" width="17.42578125" style="29" customWidth="1"/>
    <col min="3843" max="3843" width="15.140625" style="29" customWidth="1"/>
    <col min="3844" max="3844" width="22.140625" style="29" customWidth="1"/>
    <col min="3845" max="3845" width="33.85546875" style="29" customWidth="1"/>
    <col min="3846" max="3846" width="23.85546875" style="29" customWidth="1"/>
    <col min="3847" max="3847" width="10" style="29" customWidth="1"/>
    <col min="3848" max="3848" width="9.140625" style="29" customWidth="1"/>
    <col min="3849" max="3849" width="16.85546875" style="29" customWidth="1"/>
    <col min="3850" max="4096" width="9.140625" style="29"/>
    <col min="4097" max="4097" width="8.7109375" style="29" customWidth="1"/>
    <col min="4098" max="4098" width="17.42578125" style="29" customWidth="1"/>
    <col min="4099" max="4099" width="15.140625" style="29" customWidth="1"/>
    <col min="4100" max="4100" width="22.140625" style="29" customWidth="1"/>
    <col min="4101" max="4101" width="33.85546875" style="29" customWidth="1"/>
    <col min="4102" max="4102" width="23.85546875" style="29" customWidth="1"/>
    <col min="4103" max="4103" width="10" style="29" customWidth="1"/>
    <col min="4104" max="4104" width="9.140625" style="29" customWidth="1"/>
    <col min="4105" max="4105" width="16.85546875" style="29" customWidth="1"/>
    <col min="4106" max="4352" width="9.140625" style="29"/>
    <col min="4353" max="4353" width="8.7109375" style="29" customWidth="1"/>
    <col min="4354" max="4354" width="17.42578125" style="29" customWidth="1"/>
    <col min="4355" max="4355" width="15.140625" style="29" customWidth="1"/>
    <col min="4356" max="4356" width="22.140625" style="29" customWidth="1"/>
    <col min="4357" max="4357" width="33.85546875" style="29" customWidth="1"/>
    <col min="4358" max="4358" width="23.85546875" style="29" customWidth="1"/>
    <col min="4359" max="4359" width="10" style="29" customWidth="1"/>
    <col min="4360" max="4360" width="9.140625" style="29" customWidth="1"/>
    <col min="4361" max="4361" width="16.85546875" style="29" customWidth="1"/>
    <col min="4362" max="4608" width="9.140625" style="29"/>
    <col min="4609" max="4609" width="8.7109375" style="29" customWidth="1"/>
    <col min="4610" max="4610" width="17.42578125" style="29" customWidth="1"/>
    <col min="4611" max="4611" width="15.140625" style="29" customWidth="1"/>
    <col min="4612" max="4612" width="22.140625" style="29" customWidth="1"/>
    <col min="4613" max="4613" width="33.85546875" style="29" customWidth="1"/>
    <col min="4614" max="4614" width="23.85546875" style="29" customWidth="1"/>
    <col min="4615" max="4615" width="10" style="29" customWidth="1"/>
    <col min="4616" max="4616" width="9.140625" style="29" customWidth="1"/>
    <col min="4617" max="4617" width="16.85546875" style="29" customWidth="1"/>
    <col min="4618" max="4864" width="9.140625" style="29"/>
    <col min="4865" max="4865" width="8.7109375" style="29" customWidth="1"/>
    <col min="4866" max="4866" width="17.42578125" style="29" customWidth="1"/>
    <col min="4867" max="4867" width="15.140625" style="29" customWidth="1"/>
    <col min="4868" max="4868" width="22.140625" style="29" customWidth="1"/>
    <col min="4869" max="4869" width="33.85546875" style="29" customWidth="1"/>
    <col min="4870" max="4870" width="23.85546875" style="29" customWidth="1"/>
    <col min="4871" max="4871" width="10" style="29" customWidth="1"/>
    <col min="4872" max="4872" width="9.140625" style="29" customWidth="1"/>
    <col min="4873" max="4873" width="16.85546875" style="29" customWidth="1"/>
    <col min="4874" max="5120" width="9.140625" style="29"/>
    <col min="5121" max="5121" width="8.7109375" style="29" customWidth="1"/>
    <col min="5122" max="5122" width="17.42578125" style="29" customWidth="1"/>
    <col min="5123" max="5123" width="15.140625" style="29" customWidth="1"/>
    <col min="5124" max="5124" width="22.140625" style="29" customWidth="1"/>
    <col min="5125" max="5125" width="33.85546875" style="29" customWidth="1"/>
    <col min="5126" max="5126" width="23.85546875" style="29" customWidth="1"/>
    <col min="5127" max="5127" width="10" style="29" customWidth="1"/>
    <col min="5128" max="5128" width="9.140625" style="29" customWidth="1"/>
    <col min="5129" max="5129" width="16.85546875" style="29" customWidth="1"/>
    <col min="5130" max="5376" width="9.140625" style="29"/>
    <col min="5377" max="5377" width="8.7109375" style="29" customWidth="1"/>
    <col min="5378" max="5378" width="17.42578125" style="29" customWidth="1"/>
    <col min="5379" max="5379" width="15.140625" style="29" customWidth="1"/>
    <col min="5380" max="5380" width="22.140625" style="29" customWidth="1"/>
    <col min="5381" max="5381" width="33.85546875" style="29" customWidth="1"/>
    <col min="5382" max="5382" width="23.85546875" style="29" customWidth="1"/>
    <col min="5383" max="5383" width="10" style="29" customWidth="1"/>
    <col min="5384" max="5384" width="9.140625" style="29" customWidth="1"/>
    <col min="5385" max="5385" width="16.85546875" style="29" customWidth="1"/>
    <col min="5386" max="5632" width="9.140625" style="29"/>
    <col min="5633" max="5633" width="8.7109375" style="29" customWidth="1"/>
    <col min="5634" max="5634" width="17.42578125" style="29" customWidth="1"/>
    <col min="5635" max="5635" width="15.140625" style="29" customWidth="1"/>
    <col min="5636" max="5636" width="22.140625" style="29" customWidth="1"/>
    <col min="5637" max="5637" width="33.85546875" style="29" customWidth="1"/>
    <col min="5638" max="5638" width="23.85546875" style="29" customWidth="1"/>
    <col min="5639" max="5639" width="10" style="29" customWidth="1"/>
    <col min="5640" max="5640" width="9.140625" style="29" customWidth="1"/>
    <col min="5641" max="5641" width="16.85546875" style="29" customWidth="1"/>
    <col min="5642" max="5888" width="9.140625" style="29"/>
    <col min="5889" max="5889" width="8.7109375" style="29" customWidth="1"/>
    <col min="5890" max="5890" width="17.42578125" style="29" customWidth="1"/>
    <col min="5891" max="5891" width="15.140625" style="29" customWidth="1"/>
    <col min="5892" max="5892" width="22.140625" style="29" customWidth="1"/>
    <col min="5893" max="5893" width="33.85546875" style="29" customWidth="1"/>
    <col min="5894" max="5894" width="23.85546875" style="29" customWidth="1"/>
    <col min="5895" max="5895" width="10" style="29" customWidth="1"/>
    <col min="5896" max="5896" width="9.140625" style="29" customWidth="1"/>
    <col min="5897" max="5897" width="16.85546875" style="29" customWidth="1"/>
    <col min="5898" max="6144" width="9.140625" style="29"/>
    <col min="6145" max="6145" width="8.7109375" style="29" customWidth="1"/>
    <col min="6146" max="6146" width="17.42578125" style="29" customWidth="1"/>
    <col min="6147" max="6147" width="15.140625" style="29" customWidth="1"/>
    <col min="6148" max="6148" width="22.140625" style="29" customWidth="1"/>
    <col min="6149" max="6149" width="33.85546875" style="29" customWidth="1"/>
    <col min="6150" max="6150" width="23.85546875" style="29" customWidth="1"/>
    <col min="6151" max="6151" width="10" style="29" customWidth="1"/>
    <col min="6152" max="6152" width="9.140625" style="29" customWidth="1"/>
    <col min="6153" max="6153" width="16.85546875" style="29" customWidth="1"/>
    <col min="6154" max="6400" width="9.140625" style="29"/>
    <col min="6401" max="6401" width="8.7109375" style="29" customWidth="1"/>
    <col min="6402" max="6402" width="17.42578125" style="29" customWidth="1"/>
    <col min="6403" max="6403" width="15.140625" style="29" customWidth="1"/>
    <col min="6404" max="6404" width="22.140625" style="29" customWidth="1"/>
    <col min="6405" max="6405" width="33.85546875" style="29" customWidth="1"/>
    <col min="6406" max="6406" width="23.85546875" style="29" customWidth="1"/>
    <col min="6407" max="6407" width="10" style="29" customWidth="1"/>
    <col min="6408" max="6408" width="9.140625" style="29" customWidth="1"/>
    <col min="6409" max="6409" width="16.85546875" style="29" customWidth="1"/>
    <col min="6410" max="6656" width="9.140625" style="29"/>
    <col min="6657" max="6657" width="8.7109375" style="29" customWidth="1"/>
    <col min="6658" max="6658" width="17.42578125" style="29" customWidth="1"/>
    <col min="6659" max="6659" width="15.140625" style="29" customWidth="1"/>
    <col min="6660" max="6660" width="22.140625" style="29" customWidth="1"/>
    <col min="6661" max="6661" width="33.85546875" style="29" customWidth="1"/>
    <col min="6662" max="6662" width="23.85546875" style="29" customWidth="1"/>
    <col min="6663" max="6663" width="10" style="29" customWidth="1"/>
    <col min="6664" max="6664" width="9.140625" style="29" customWidth="1"/>
    <col min="6665" max="6665" width="16.85546875" style="29" customWidth="1"/>
    <col min="6666" max="6912" width="9.140625" style="29"/>
    <col min="6913" max="6913" width="8.7109375" style="29" customWidth="1"/>
    <col min="6914" max="6914" width="17.42578125" style="29" customWidth="1"/>
    <col min="6915" max="6915" width="15.140625" style="29" customWidth="1"/>
    <col min="6916" max="6916" width="22.140625" style="29" customWidth="1"/>
    <col min="6917" max="6917" width="33.85546875" style="29" customWidth="1"/>
    <col min="6918" max="6918" width="23.85546875" style="29" customWidth="1"/>
    <col min="6919" max="6919" width="10" style="29" customWidth="1"/>
    <col min="6920" max="6920" width="9.140625" style="29" customWidth="1"/>
    <col min="6921" max="6921" width="16.85546875" style="29" customWidth="1"/>
    <col min="6922" max="7168" width="9.140625" style="29"/>
    <col min="7169" max="7169" width="8.7109375" style="29" customWidth="1"/>
    <col min="7170" max="7170" width="17.42578125" style="29" customWidth="1"/>
    <col min="7171" max="7171" width="15.140625" style="29" customWidth="1"/>
    <col min="7172" max="7172" width="22.140625" style="29" customWidth="1"/>
    <col min="7173" max="7173" width="33.85546875" style="29" customWidth="1"/>
    <col min="7174" max="7174" width="23.85546875" style="29" customWidth="1"/>
    <col min="7175" max="7175" width="10" style="29" customWidth="1"/>
    <col min="7176" max="7176" width="9.140625" style="29" customWidth="1"/>
    <col min="7177" max="7177" width="16.85546875" style="29" customWidth="1"/>
    <col min="7178" max="7424" width="9.140625" style="29"/>
    <col min="7425" max="7425" width="8.7109375" style="29" customWidth="1"/>
    <col min="7426" max="7426" width="17.42578125" style="29" customWidth="1"/>
    <col min="7427" max="7427" width="15.140625" style="29" customWidth="1"/>
    <col min="7428" max="7428" width="22.140625" style="29" customWidth="1"/>
    <col min="7429" max="7429" width="33.85546875" style="29" customWidth="1"/>
    <col min="7430" max="7430" width="23.85546875" style="29" customWidth="1"/>
    <col min="7431" max="7431" width="10" style="29" customWidth="1"/>
    <col min="7432" max="7432" width="9.140625" style="29" customWidth="1"/>
    <col min="7433" max="7433" width="16.85546875" style="29" customWidth="1"/>
    <col min="7434" max="7680" width="9.140625" style="29"/>
    <col min="7681" max="7681" width="8.7109375" style="29" customWidth="1"/>
    <col min="7682" max="7682" width="17.42578125" style="29" customWidth="1"/>
    <col min="7683" max="7683" width="15.140625" style="29" customWidth="1"/>
    <col min="7684" max="7684" width="22.140625" style="29" customWidth="1"/>
    <col min="7685" max="7685" width="33.85546875" style="29" customWidth="1"/>
    <col min="7686" max="7686" width="23.85546875" style="29" customWidth="1"/>
    <col min="7687" max="7687" width="10" style="29" customWidth="1"/>
    <col min="7688" max="7688" width="9.140625" style="29" customWidth="1"/>
    <col min="7689" max="7689" width="16.85546875" style="29" customWidth="1"/>
    <col min="7690" max="7936" width="9.140625" style="29"/>
    <col min="7937" max="7937" width="8.7109375" style="29" customWidth="1"/>
    <col min="7938" max="7938" width="17.42578125" style="29" customWidth="1"/>
    <col min="7939" max="7939" width="15.140625" style="29" customWidth="1"/>
    <col min="7940" max="7940" width="22.140625" style="29" customWidth="1"/>
    <col min="7941" max="7941" width="33.85546875" style="29" customWidth="1"/>
    <col min="7942" max="7942" width="23.85546875" style="29" customWidth="1"/>
    <col min="7943" max="7943" width="10" style="29" customWidth="1"/>
    <col min="7944" max="7944" width="9.140625" style="29" customWidth="1"/>
    <col min="7945" max="7945" width="16.85546875" style="29" customWidth="1"/>
    <col min="7946" max="8192" width="9.140625" style="29"/>
    <col min="8193" max="8193" width="8.7109375" style="29" customWidth="1"/>
    <col min="8194" max="8194" width="17.42578125" style="29" customWidth="1"/>
    <col min="8195" max="8195" width="15.140625" style="29" customWidth="1"/>
    <col min="8196" max="8196" width="22.140625" style="29" customWidth="1"/>
    <col min="8197" max="8197" width="33.85546875" style="29" customWidth="1"/>
    <col min="8198" max="8198" width="23.85546875" style="29" customWidth="1"/>
    <col min="8199" max="8199" width="10" style="29" customWidth="1"/>
    <col min="8200" max="8200" width="9.140625" style="29" customWidth="1"/>
    <col min="8201" max="8201" width="16.85546875" style="29" customWidth="1"/>
    <col min="8202" max="8448" width="9.140625" style="29"/>
    <col min="8449" max="8449" width="8.7109375" style="29" customWidth="1"/>
    <col min="8450" max="8450" width="17.42578125" style="29" customWidth="1"/>
    <col min="8451" max="8451" width="15.140625" style="29" customWidth="1"/>
    <col min="8452" max="8452" width="22.140625" style="29" customWidth="1"/>
    <col min="8453" max="8453" width="33.85546875" style="29" customWidth="1"/>
    <col min="8454" max="8454" width="23.85546875" style="29" customWidth="1"/>
    <col min="8455" max="8455" width="10" style="29" customWidth="1"/>
    <col min="8456" max="8456" width="9.140625" style="29" customWidth="1"/>
    <col min="8457" max="8457" width="16.85546875" style="29" customWidth="1"/>
    <col min="8458" max="8704" width="9.140625" style="29"/>
    <col min="8705" max="8705" width="8.7109375" style="29" customWidth="1"/>
    <col min="8706" max="8706" width="17.42578125" style="29" customWidth="1"/>
    <col min="8707" max="8707" width="15.140625" style="29" customWidth="1"/>
    <col min="8708" max="8708" width="22.140625" style="29" customWidth="1"/>
    <col min="8709" max="8709" width="33.85546875" style="29" customWidth="1"/>
    <col min="8710" max="8710" width="23.85546875" style="29" customWidth="1"/>
    <col min="8711" max="8711" width="10" style="29" customWidth="1"/>
    <col min="8712" max="8712" width="9.140625" style="29" customWidth="1"/>
    <col min="8713" max="8713" width="16.85546875" style="29" customWidth="1"/>
    <col min="8714" max="8960" width="9.140625" style="29"/>
    <col min="8961" max="8961" width="8.7109375" style="29" customWidth="1"/>
    <col min="8962" max="8962" width="17.42578125" style="29" customWidth="1"/>
    <col min="8963" max="8963" width="15.140625" style="29" customWidth="1"/>
    <col min="8964" max="8964" width="22.140625" style="29" customWidth="1"/>
    <col min="8965" max="8965" width="33.85546875" style="29" customWidth="1"/>
    <col min="8966" max="8966" width="23.85546875" style="29" customWidth="1"/>
    <col min="8967" max="8967" width="10" style="29" customWidth="1"/>
    <col min="8968" max="8968" width="9.140625" style="29" customWidth="1"/>
    <col min="8969" max="8969" width="16.85546875" style="29" customWidth="1"/>
    <col min="8970" max="9216" width="9.140625" style="29"/>
    <col min="9217" max="9217" width="8.7109375" style="29" customWidth="1"/>
    <col min="9218" max="9218" width="17.42578125" style="29" customWidth="1"/>
    <col min="9219" max="9219" width="15.140625" style="29" customWidth="1"/>
    <col min="9220" max="9220" width="22.140625" style="29" customWidth="1"/>
    <col min="9221" max="9221" width="33.85546875" style="29" customWidth="1"/>
    <col min="9222" max="9222" width="23.85546875" style="29" customWidth="1"/>
    <col min="9223" max="9223" width="10" style="29" customWidth="1"/>
    <col min="9224" max="9224" width="9.140625" style="29" customWidth="1"/>
    <col min="9225" max="9225" width="16.85546875" style="29" customWidth="1"/>
    <col min="9226" max="9472" width="9.140625" style="29"/>
    <col min="9473" max="9473" width="8.7109375" style="29" customWidth="1"/>
    <col min="9474" max="9474" width="17.42578125" style="29" customWidth="1"/>
    <col min="9475" max="9475" width="15.140625" style="29" customWidth="1"/>
    <col min="9476" max="9476" width="22.140625" style="29" customWidth="1"/>
    <col min="9477" max="9477" width="33.85546875" style="29" customWidth="1"/>
    <col min="9478" max="9478" width="23.85546875" style="29" customWidth="1"/>
    <col min="9479" max="9479" width="10" style="29" customWidth="1"/>
    <col min="9480" max="9480" width="9.140625" style="29" customWidth="1"/>
    <col min="9481" max="9481" width="16.85546875" style="29" customWidth="1"/>
    <col min="9482" max="9728" width="9.140625" style="29"/>
    <col min="9729" max="9729" width="8.7109375" style="29" customWidth="1"/>
    <col min="9730" max="9730" width="17.42578125" style="29" customWidth="1"/>
    <col min="9731" max="9731" width="15.140625" style="29" customWidth="1"/>
    <col min="9732" max="9732" width="22.140625" style="29" customWidth="1"/>
    <col min="9733" max="9733" width="33.85546875" style="29" customWidth="1"/>
    <col min="9734" max="9734" width="23.85546875" style="29" customWidth="1"/>
    <col min="9735" max="9735" width="10" style="29" customWidth="1"/>
    <col min="9736" max="9736" width="9.140625" style="29" customWidth="1"/>
    <col min="9737" max="9737" width="16.85546875" style="29" customWidth="1"/>
    <col min="9738" max="9984" width="9.140625" style="29"/>
    <col min="9985" max="9985" width="8.7109375" style="29" customWidth="1"/>
    <col min="9986" max="9986" width="17.42578125" style="29" customWidth="1"/>
    <col min="9987" max="9987" width="15.140625" style="29" customWidth="1"/>
    <col min="9988" max="9988" width="22.140625" style="29" customWidth="1"/>
    <col min="9989" max="9989" width="33.85546875" style="29" customWidth="1"/>
    <col min="9990" max="9990" width="23.85546875" style="29" customWidth="1"/>
    <col min="9991" max="9991" width="10" style="29" customWidth="1"/>
    <col min="9992" max="9992" width="9.140625" style="29" customWidth="1"/>
    <col min="9993" max="9993" width="16.85546875" style="29" customWidth="1"/>
    <col min="9994" max="10240" width="9.140625" style="29"/>
    <col min="10241" max="10241" width="8.7109375" style="29" customWidth="1"/>
    <col min="10242" max="10242" width="17.42578125" style="29" customWidth="1"/>
    <col min="10243" max="10243" width="15.140625" style="29" customWidth="1"/>
    <col min="10244" max="10244" width="22.140625" style="29" customWidth="1"/>
    <col min="10245" max="10245" width="33.85546875" style="29" customWidth="1"/>
    <col min="10246" max="10246" width="23.85546875" style="29" customWidth="1"/>
    <col min="10247" max="10247" width="10" style="29" customWidth="1"/>
    <col min="10248" max="10248" width="9.140625" style="29" customWidth="1"/>
    <col min="10249" max="10249" width="16.85546875" style="29" customWidth="1"/>
    <col min="10250" max="10496" width="9.140625" style="29"/>
    <col min="10497" max="10497" width="8.7109375" style="29" customWidth="1"/>
    <col min="10498" max="10498" width="17.42578125" style="29" customWidth="1"/>
    <col min="10499" max="10499" width="15.140625" style="29" customWidth="1"/>
    <col min="10500" max="10500" width="22.140625" style="29" customWidth="1"/>
    <col min="10501" max="10501" width="33.85546875" style="29" customWidth="1"/>
    <col min="10502" max="10502" width="23.85546875" style="29" customWidth="1"/>
    <col min="10503" max="10503" width="10" style="29" customWidth="1"/>
    <col min="10504" max="10504" width="9.140625" style="29" customWidth="1"/>
    <col min="10505" max="10505" width="16.85546875" style="29" customWidth="1"/>
    <col min="10506" max="10752" width="9.140625" style="29"/>
    <col min="10753" max="10753" width="8.7109375" style="29" customWidth="1"/>
    <col min="10754" max="10754" width="17.42578125" style="29" customWidth="1"/>
    <col min="10755" max="10755" width="15.140625" style="29" customWidth="1"/>
    <col min="10756" max="10756" width="22.140625" style="29" customWidth="1"/>
    <col min="10757" max="10757" width="33.85546875" style="29" customWidth="1"/>
    <col min="10758" max="10758" width="23.85546875" style="29" customWidth="1"/>
    <col min="10759" max="10759" width="10" style="29" customWidth="1"/>
    <col min="10760" max="10760" width="9.140625" style="29" customWidth="1"/>
    <col min="10761" max="10761" width="16.85546875" style="29" customWidth="1"/>
    <col min="10762" max="11008" width="9.140625" style="29"/>
    <col min="11009" max="11009" width="8.7109375" style="29" customWidth="1"/>
    <col min="11010" max="11010" width="17.42578125" style="29" customWidth="1"/>
    <col min="11011" max="11011" width="15.140625" style="29" customWidth="1"/>
    <col min="11012" max="11012" width="22.140625" style="29" customWidth="1"/>
    <col min="11013" max="11013" width="33.85546875" style="29" customWidth="1"/>
    <col min="11014" max="11014" width="23.85546875" style="29" customWidth="1"/>
    <col min="11015" max="11015" width="10" style="29" customWidth="1"/>
    <col min="11016" max="11016" width="9.140625" style="29" customWidth="1"/>
    <col min="11017" max="11017" width="16.85546875" style="29" customWidth="1"/>
    <col min="11018" max="11264" width="9.140625" style="29"/>
    <col min="11265" max="11265" width="8.7109375" style="29" customWidth="1"/>
    <col min="11266" max="11266" width="17.42578125" style="29" customWidth="1"/>
    <col min="11267" max="11267" width="15.140625" style="29" customWidth="1"/>
    <col min="11268" max="11268" width="22.140625" style="29" customWidth="1"/>
    <col min="11269" max="11269" width="33.85546875" style="29" customWidth="1"/>
    <col min="11270" max="11270" width="23.85546875" style="29" customWidth="1"/>
    <col min="11271" max="11271" width="10" style="29" customWidth="1"/>
    <col min="11272" max="11272" width="9.140625" style="29" customWidth="1"/>
    <col min="11273" max="11273" width="16.85546875" style="29" customWidth="1"/>
    <col min="11274" max="11520" width="9.140625" style="29"/>
    <col min="11521" max="11521" width="8.7109375" style="29" customWidth="1"/>
    <col min="11522" max="11522" width="17.42578125" style="29" customWidth="1"/>
    <col min="11523" max="11523" width="15.140625" style="29" customWidth="1"/>
    <col min="11524" max="11524" width="22.140625" style="29" customWidth="1"/>
    <col min="11525" max="11525" width="33.85546875" style="29" customWidth="1"/>
    <col min="11526" max="11526" width="23.85546875" style="29" customWidth="1"/>
    <col min="11527" max="11527" width="10" style="29" customWidth="1"/>
    <col min="11528" max="11528" width="9.140625" style="29" customWidth="1"/>
    <col min="11529" max="11529" width="16.85546875" style="29" customWidth="1"/>
    <col min="11530" max="11776" width="9.140625" style="29"/>
    <col min="11777" max="11777" width="8.7109375" style="29" customWidth="1"/>
    <col min="11778" max="11778" width="17.42578125" style="29" customWidth="1"/>
    <col min="11779" max="11779" width="15.140625" style="29" customWidth="1"/>
    <col min="11780" max="11780" width="22.140625" style="29" customWidth="1"/>
    <col min="11781" max="11781" width="33.85546875" style="29" customWidth="1"/>
    <col min="11782" max="11782" width="23.85546875" style="29" customWidth="1"/>
    <col min="11783" max="11783" width="10" style="29" customWidth="1"/>
    <col min="11784" max="11784" width="9.140625" style="29" customWidth="1"/>
    <col min="11785" max="11785" width="16.85546875" style="29" customWidth="1"/>
    <col min="11786" max="12032" width="9.140625" style="29"/>
    <col min="12033" max="12033" width="8.7109375" style="29" customWidth="1"/>
    <col min="12034" max="12034" width="17.42578125" style="29" customWidth="1"/>
    <col min="12035" max="12035" width="15.140625" style="29" customWidth="1"/>
    <col min="12036" max="12036" width="22.140625" style="29" customWidth="1"/>
    <col min="12037" max="12037" width="33.85546875" style="29" customWidth="1"/>
    <col min="12038" max="12038" width="23.85546875" style="29" customWidth="1"/>
    <col min="12039" max="12039" width="10" style="29" customWidth="1"/>
    <col min="12040" max="12040" width="9.140625" style="29" customWidth="1"/>
    <col min="12041" max="12041" width="16.85546875" style="29" customWidth="1"/>
    <col min="12042" max="12288" width="9.140625" style="29"/>
    <col min="12289" max="12289" width="8.7109375" style="29" customWidth="1"/>
    <col min="12290" max="12290" width="17.42578125" style="29" customWidth="1"/>
    <col min="12291" max="12291" width="15.140625" style="29" customWidth="1"/>
    <col min="12292" max="12292" width="22.140625" style="29" customWidth="1"/>
    <col min="12293" max="12293" width="33.85546875" style="29" customWidth="1"/>
    <col min="12294" max="12294" width="23.85546875" style="29" customWidth="1"/>
    <col min="12295" max="12295" width="10" style="29" customWidth="1"/>
    <col min="12296" max="12296" width="9.140625" style="29" customWidth="1"/>
    <col min="12297" max="12297" width="16.85546875" style="29" customWidth="1"/>
    <col min="12298" max="12544" width="9.140625" style="29"/>
    <col min="12545" max="12545" width="8.7109375" style="29" customWidth="1"/>
    <col min="12546" max="12546" width="17.42578125" style="29" customWidth="1"/>
    <col min="12547" max="12547" width="15.140625" style="29" customWidth="1"/>
    <col min="12548" max="12548" width="22.140625" style="29" customWidth="1"/>
    <col min="12549" max="12549" width="33.85546875" style="29" customWidth="1"/>
    <col min="12550" max="12550" width="23.85546875" style="29" customWidth="1"/>
    <col min="12551" max="12551" width="10" style="29" customWidth="1"/>
    <col min="12552" max="12552" width="9.140625" style="29" customWidth="1"/>
    <col min="12553" max="12553" width="16.85546875" style="29" customWidth="1"/>
    <col min="12554" max="12800" width="9.140625" style="29"/>
    <col min="12801" max="12801" width="8.7109375" style="29" customWidth="1"/>
    <col min="12802" max="12802" width="17.42578125" style="29" customWidth="1"/>
    <col min="12803" max="12803" width="15.140625" style="29" customWidth="1"/>
    <col min="12804" max="12804" width="22.140625" style="29" customWidth="1"/>
    <col min="12805" max="12805" width="33.85546875" style="29" customWidth="1"/>
    <col min="12806" max="12806" width="23.85546875" style="29" customWidth="1"/>
    <col min="12807" max="12807" width="10" style="29" customWidth="1"/>
    <col min="12808" max="12808" width="9.140625" style="29" customWidth="1"/>
    <col min="12809" max="12809" width="16.85546875" style="29" customWidth="1"/>
    <col min="12810" max="13056" width="9.140625" style="29"/>
    <col min="13057" max="13057" width="8.7109375" style="29" customWidth="1"/>
    <col min="13058" max="13058" width="17.42578125" style="29" customWidth="1"/>
    <col min="13059" max="13059" width="15.140625" style="29" customWidth="1"/>
    <col min="13060" max="13060" width="22.140625" style="29" customWidth="1"/>
    <col min="13061" max="13061" width="33.85546875" style="29" customWidth="1"/>
    <col min="13062" max="13062" width="23.85546875" style="29" customWidth="1"/>
    <col min="13063" max="13063" width="10" style="29" customWidth="1"/>
    <col min="13064" max="13064" width="9.140625" style="29" customWidth="1"/>
    <col min="13065" max="13065" width="16.85546875" style="29" customWidth="1"/>
    <col min="13066" max="13312" width="9.140625" style="29"/>
    <col min="13313" max="13313" width="8.7109375" style="29" customWidth="1"/>
    <col min="13314" max="13314" width="17.42578125" style="29" customWidth="1"/>
    <col min="13315" max="13315" width="15.140625" style="29" customWidth="1"/>
    <col min="13316" max="13316" width="22.140625" style="29" customWidth="1"/>
    <col min="13317" max="13317" width="33.85546875" style="29" customWidth="1"/>
    <col min="13318" max="13318" width="23.85546875" style="29" customWidth="1"/>
    <col min="13319" max="13319" width="10" style="29" customWidth="1"/>
    <col min="13320" max="13320" width="9.140625" style="29" customWidth="1"/>
    <col min="13321" max="13321" width="16.85546875" style="29" customWidth="1"/>
    <col min="13322" max="13568" width="9.140625" style="29"/>
    <col min="13569" max="13569" width="8.7109375" style="29" customWidth="1"/>
    <col min="13570" max="13570" width="17.42578125" style="29" customWidth="1"/>
    <col min="13571" max="13571" width="15.140625" style="29" customWidth="1"/>
    <col min="13572" max="13572" width="22.140625" style="29" customWidth="1"/>
    <col min="13573" max="13573" width="33.85546875" style="29" customWidth="1"/>
    <col min="13574" max="13574" width="23.85546875" style="29" customWidth="1"/>
    <col min="13575" max="13575" width="10" style="29" customWidth="1"/>
    <col min="13576" max="13576" width="9.140625" style="29" customWidth="1"/>
    <col min="13577" max="13577" width="16.85546875" style="29" customWidth="1"/>
    <col min="13578" max="13824" width="9.140625" style="29"/>
    <col min="13825" max="13825" width="8.7109375" style="29" customWidth="1"/>
    <col min="13826" max="13826" width="17.42578125" style="29" customWidth="1"/>
    <col min="13827" max="13827" width="15.140625" style="29" customWidth="1"/>
    <col min="13828" max="13828" width="22.140625" style="29" customWidth="1"/>
    <col min="13829" max="13829" width="33.85546875" style="29" customWidth="1"/>
    <col min="13830" max="13830" width="23.85546875" style="29" customWidth="1"/>
    <col min="13831" max="13831" width="10" style="29" customWidth="1"/>
    <col min="13832" max="13832" width="9.140625" style="29" customWidth="1"/>
    <col min="13833" max="13833" width="16.85546875" style="29" customWidth="1"/>
    <col min="13834" max="14080" width="9.140625" style="29"/>
    <col min="14081" max="14081" width="8.7109375" style="29" customWidth="1"/>
    <col min="14082" max="14082" width="17.42578125" style="29" customWidth="1"/>
    <col min="14083" max="14083" width="15.140625" style="29" customWidth="1"/>
    <col min="14084" max="14084" width="22.140625" style="29" customWidth="1"/>
    <col min="14085" max="14085" width="33.85546875" style="29" customWidth="1"/>
    <col min="14086" max="14086" width="23.85546875" style="29" customWidth="1"/>
    <col min="14087" max="14087" width="10" style="29" customWidth="1"/>
    <col min="14088" max="14088" width="9.140625" style="29" customWidth="1"/>
    <col min="14089" max="14089" width="16.85546875" style="29" customWidth="1"/>
    <col min="14090" max="14336" width="9.140625" style="29"/>
    <col min="14337" max="14337" width="8.7109375" style="29" customWidth="1"/>
    <col min="14338" max="14338" width="17.42578125" style="29" customWidth="1"/>
    <col min="14339" max="14339" width="15.140625" style="29" customWidth="1"/>
    <col min="14340" max="14340" width="22.140625" style="29" customWidth="1"/>
    <col min="14341" max="14341" width="33.85546875" style="29" customWidth="1"/>
    <col min="14342" max="14342" width="23.85546875" style="29" customWidth="1"/>
    <col min="14343" max="14343" width="10" style="29" customWidth="1"/>
    <col min="14344" max="14344" width="9.140625" style="29" customWidth="1"/>
    <col min="14345" max="14345" width="16.85546875" style="29" customWidth="1"/>
    <col min="14346" max="14592" width="9.140625" style="29"/>
    <col min="14593" max="14593" width="8.7109375" style="29" customWidth="1"/>
    <col min="14594" max="14594" width="17.42578125" style="29" customWidth="1"/>
    <col min="14595" max="14595" width="15.140625" style="29" customWidth="1"/>
    <col min="14596" max="14596" width="22.140625" style="29" customWidth="1"/>
    <col min="14597" max="14597" width="33.85546875" style="29" customWidth="1"/>
    <col min="14598" max="14598" width="23.85546875" style="29" customWidth="1"/>
    <col min="14599" max="14599" width="10" style="29" customWidth="1"/>
    <col min="14600" max="14600" width="9.140625" style="29" customWidth="1"/>
    <col min="14601" max="14601" width="16.85546875" style="29" customWidth="1"/>
    <col min="14602" max="14848" width="9.140625" style="29"/>
    <col min="14849" max="14849" width="8.7109375" style="29" customWidth="1"/>
    <col min="14850" max="14850" width="17.42578125" style="29" customWidth="1"/>
    <col min="14851" max="14851" width="15.140625" style="29" customWidth="1"/>
    <col min="14852" max="14852" width="22.140625" style="29" customWidth="1"/>
    <col min="14853" max="14853" width="33.85546875" style="29" customWidth="1"/>
    <col min="14854" max="14854" width="23.85546875" style="29" customWidth="1"/>
    <col min="14855" max="14855" width="10" style="29" customWidth="1"/>
    <col min="14856" max="14856" width="9.140625" style="29" customWidth="1"/>
    <col min="14857" max="14857" width="16.85546875" style="29" customWidth="1"/>
    <col min="14858" max="15104" width="9.140625" style="29"/>
    <col min="15105" max="15105" width="8.7109375" style="29" customWidth="1"/>
    <col min="15106" max="15106" width="17.42578125" style="29" customWidth="1"/>
    <col min="15107" max="15107" width="15.140625" style="29" customWidth="1"/>
    <col min="15108" max="15108" width="22.140625" style="29" customWidth="1"/>
    <col min="15109" max="15109" width="33.85546875" style="29" customWidth="1"/>
    <col min="15110" max="15110" width="23.85546875" style="29" customWidth="1"/>
    <col min="15111" max="15111" width="10" style="29" customWidth="1"/>
    <col min="15112" max="15112" width="9.140625" style="29" customWidth="1"/>
    <col min="15113" max="15113" width="16.85546875" style="29" customWidth="1"/>
    <col min="15114" max="15360" width="9.140625" style="29"/>
    <col min="15361" max="15361" width="8.7109375" style="29" customWidth="1"/>
    <col min="15362" max="15362" width="17.42578125" style="29" customWidth="1"/>
    <col min="15363" max="15363" width="15.140625" style="29" customWidth="1"/>
    <col min="15364" max="15364" width="22.140625" style="29" customWidth="1"/>
    <col min="15365" max="15365" width="33.85546875" style="29" customWidth="1"/>
    <col min="15366" max="15366" width="23.85546875" style="29" customWidth="1"/>
    <col min="15367" max="15367" width="10" style="29" customWidth="1"/>
    <col min="15368" max="15368" width="9.140625" style="29" customWidth="1"/>
    <col min="15369" max="15369" width="16.85546875" style="29" customWidth="1"/>
    <col min="15370" max="15616" width="9.140625" style="29"/>
    <col min="15617" max="15617" width="8.7109375" style="29" customWidth="1"/>
    <col min="15618" max="15618" width="17.42578125" style="29" customWidth="1"/>
    <col min="15619" max="15619" width="15.140625" style="29" customWidth="1"/>
    <col min="15620" max="15620" width="22.140625" style="29" customWidth="1"/>
    <col min="15621" max="15621" width="33.85546875" style="29" customWidth="1"/>
    <col min="15622" max="15622" width="23.85546875" style="29" customWidth="1"/>
    <col min="15623" max="15623" width="10" style="29" customWidth="1"/>
    <col min="15624" max="15624" width="9.140625" style="29" customWidth="1"/>
    <col min="15625" max="15625" width="16.85546875" style="29" customWidth="1"/>
    <col min="15626" max="15872" width="9.140625" style="29"/>
    <col min="15873" max="15873" width="8.7109375" style="29" customWidth="1"/>
    <col min="15874" max="15874" width="17.42578125" style="29" customWidth="1"/>
    <col min="15875" max="15875" width="15.140625" style="29" customWidth="1"/>
    <col min="15876" max="15876" width="22.140625" style="29" customWidth="1"/>
    <col min="15877" max="15877" width="33.85546875" style="29" customWidth="1"/>
    <col min="15878" max="15878" width="23.85546875" style="29" customWidth="1"/>
    <col min="15879" max="15879" width="10" style="29" customWidth="1"/>
    <col min="15880" max="15880" width="9.140625" style="29" customWidth="1"/>
    <col min="15881" max="15881" width="16.85546875" style="29" customWidth="1"/>
    <col min="15882" max="16128" width="9.140625" style="29"/>
    <col min="16129" max="16129" width="8.7109375" style="29" customWidth="1"/>
    <col min="16130" max="16130" width="17.42578125" style="29" customWidth="1"/>
    <col min="16131" max="16131" width="15.140625" style="29" customWidth="1"/>
    <col min="16132" max="16132" width="22.140625" style="29" customWidth="1"/>
    <col min="16133" max="16133" width="33.85546875" style="29" customWidth="1"/>
    <col min="16134" max="16134" width="23.85546875" style="29" customWidth="1"/>
    <col min="16135" max="16135" width="10" style="29" customWidth="1"/>
    <col min="16136" max="16136" width="9.140625" style="29" customWidth="1"/>
    <col min="16137" max="16137" width="16.85546875" style="29" customWidth="1"/>
    <col min="16138" max="16384" width="9.140625" style="29"/>
  </cols>
  <sheetData>
    <row r="1" spans="1:12" x14ac:dyDescent="0.25">
      <c r="A1" s="953" t="s">
        <v>1988</v>
      </c>
      <c r="B1" s="953"/>
      <c r="C1" s="953"/>
      <c r="E1" s="932" t="s">
        <v>11</v>
      </c>
      <c r="F1" s="932"/>
      <c r="G1" s="932"/>
      <c r="H1" s="932"/>
      <c r="I1" s="932"/>
    </row>
    <row r="2" spans="1:12" x14ac:dyDescent="0.25">
      <c r="A2" s="770" t="s">
        <v>2009</v>
      </c>
      <c r="E2" s="932" t="s">
        <v>2011</v>
      </c>
      <c r="F2" s="932"/>
      <c r="G2" s="932"/>
      <c r="H2" s="932"/>
      <c r="I2" s="932"/>
    </row>
    <row r="4" spans="1:12" ht="18.75" x14ac:dyDescent="0.3">
      <c r="A4" s="993" t="s">
        <v>2240</v>
      </c>
      <c r="B4" s="993"/>
      <c r="C4" s="993"/>
      <c r="D4" s="993"/>
      <c r="E4" s="993"/>
      <c r="F4" s="993"/>
      <c r="G4" s="993"/>
      <c r="H4" s="993"/>
      <c r="I4" s="993"/>
    </row>
    <row r="5" spans="1:12" ht="18.75" x14ac:dyDescent="0.3">
      <c r="A5" s="993" t="s">
        <v>2521</v>
      </c>
      <c r="B5" s="993"/>
      <c r="C5" s="993"/>
      <c r="D5" s="993"/>
      <c r="E5" s="993"/>
      <c r="F5" s="993"/>
      <c r="G5" s="993"/>
      <c r="H5" s="993"/>
      <c r="I5" s="993"/>
      <c r="J5" s="916"/>
    </row>
    <row r="7" spans="1:12" s="774" customFormat="1" ht="89.25" customHeight="1" x14ac:dyDescent="0.25">
      <c r="A7" s="773" t="s">
        <v>2</v>
      </c>
      <c r="B7" s="773" t="s">
        <v>194</v>
      </c>
      <c r="C7" s="773" t="s">
        <v>4</v>
      </c>
      <c r="D7" s="773" t="s">
        <v>195</v>
      </c>
      <c r="E7" s="773" t="s">
        <v>196</v>
      </c>
      <c r="F7" s="773" t="s">
        <v>2012</v>
      </c>
      <c r="G7" s="773" t="s">
        <v>197</v>
      </c>
      <c r="H7" s="773" t="s">
        <v>2013</v>
      </c>
      <c r="I7" s="773" t="s">
        <v>13</v>
      </c>
      <c r="K7" s="917"/>
      <c r="L7" s="920"/>
    </row>
    <row r="8" spans="1:12" s="776" customFormat="1" ht="50.25" hidden="1" customHeight="1" x14ac:dyDescent="0.25">
      <c r="A8" s="909">
        <v>1</v>
      </c>
      <c r="B8" s="749" t="s">
        <v>2357</v>
      </c>
      <c r="C8" s="619" t="s">
        <v>132</v>
      </c>
      <c r="D8" s="619" t="s">
        <v>2363</v>
      </c>
      <c r="E8" s="871" t="s">
        <v>2364</v>
      </c>
      <c r="F8" s="619" t="s">
        <v>2365</v>
      </c>
      <c r="G8" s="619" t="s">
        <v>2366</v>
      </c>
      <c r="H8" s="433" t="s">
        <v>2367</v>
      </c>
      <c r="I8" s="595" t="s">
        <v>2522</v>
      </c>
      <c r="K8" s="916"/>
    </row>
    <row r="9" spans="1:12" ht="38.25" hidden="1" customHeight="1" x14ac:dyDescent="0.25">
      <c r="A9" s="909">
        <v>2</v>
      </c>
      <c r="B9" s="209" t="s">
        <v>429</v>
      </c>
      <c r="C9" s="211" t="s">
        <v>307</v>
      </c>
      <c r="D9" s="907" t="s">
        <v>2414</v>
      </c>
      <c r="E9" s="809" t="s">
        <v>2415</v>
      </c>
      <c r="F9" s="262" t="s">
        <v>2416</v>
      </c>
      <c r="G9" s="883" t="s">
        <v>2417</v>
      </c>
      <c r="H9" s="878" t="s">
        <v>2367</v>
      </c>
      <c r="I9" s="918" t="s">
        <v>2523</v>
      </c>
      <c r="J9" s="919"/>
    </row>
    <row r="10" spans="1:12" ht="50.25" hidden="1" customHeight="1" x14ac:dyDescent="0.25">
      <c r="A10" s="909">
        <v>3</v>
      </c>
      <c r="B10" s="209" t="s">
        <v>429</v>
      </c>
      <c r="C10" s="211" t="s">
        <v>307</v>
      </c>
      <c r="D10" s="907" t="s">
        <v>1774</v>
      </c>
      <c r="E10" s="809" t="s">
        <v>2418</v>
      </c>
      <c r="F10" s="262" t="s">
        <v>2419</v>
      </c>
      <c r="G10" s="883" t="s">
        <v>2417</v>
      </c>
      <c r="H10" s="878" t="s">
        <v>2367</v>
      </c>
      <c r="I10" s="918" t="s">
        <v>2523</v>
      </c>
    </row>
    <row r="11" spans="1:12" ht="36.75" hidden="1" customHeight="1" x14ac:dyDescent="0.25">
      <c r="A11" s="909">
        <v>4</v>
      </c>
      <c r="B11" s="797" t="s">
        <v>629</v>
      </c>
      <c r="C11" s="903" t="s">
        <v>2516</v>
      </c>
      <c r="D11" s="211"/>
      <c r="E11" s="892" t="s">
        <v>2517</v>
      </c>
      <c r="F11" s="907" t="s">
        <v>2518</v>
      </c>
      <c r="G11" s="910" t="s">
        <v>2519</v>
      </c>
      <c r="H11" s="211" t="s">
        <v>2520</v>
      </c>
      <c r="I11" s="918" t="s">
        <v>2523</v>
      </c>
    </row>
    <row r="12" spans="1:12" ht="38.25" hidden="1" customHeight="1" x14ac:dyDescent="0.25">
      <c r="A12" s="909">
        <v>5</v>
      </c>
      <c r="B12" s="899" t="s">
        <v>2420</v>
      </c>
      <c r="C12" s="902" t="s">
        <v>307</v>
      </c>
      <c r="D12" s="619"/>
      <c r="E12" s="879" t="s">
        <v>2421</v>
      </c>
      <c r="F12" s="597" t="s">
        <v>2422</v>
      </c>
      <c r="G12" s="882" t="s">
        <v>2417</v>
      </c>
      <c r="H12" s="881" t="s">
        <v>2423</v>
      </c>
      <c r="I12" s="619" t="s">
        <v>2424</v>
      </c>
    </row>
    <row r="13" spans="1:12" ht="51.75" hidden="1" customHeight="1" x14ac:dyDescent="0.25">
      <c r="A13" s="909">
        <v>6</v>
      </c>
      <c r="B13" s="210" t="s">
        <v>253</v>
      </c>
      <c r="C13" s="907" t="s">
        <v>2236</v>
      </c>
      <c r="D13" s="907" t="s">
        <v>2139</v>
      </c>
      <c r="E13" s="908" t="s">
        <v>2140</v>
      </c>
      <c r="F13" s="907" t="s">
        <v>2202</v>
      </c>
      <c r="G13" s="220" t="s">
        <v>2203</v>
      </c>
      <c r="H13" s="581" t="s">
        <v>1636</v>
      </c>
      <c r="I13" s="263" t="s">
        <v>1990</v>
      </c>
    </row>
    <row r="14" spans="1:12" ht="39" hidden="1" customHeight="1" x14ac:dyDescent="0.25">
      <c r="A14" s="909">
        <v>7</v>
      </c>
      <c r="B14" s="841" t="s">
        <v>629</v>
      </c>
      <c r="C14" s="907" t="s">
        <v>2237</v>
      </c>
      <c r="D14" s="670" t="s">
        <v>64</v>
      </c>
      <c r="E14" s="673" t="s">
        <v>2141</v>
      </c>
      <c r="F14" s="654" t="s">
        <v>2204</v>
      </c>
      <c r="G14" s="678" t="s">
        <v>2205</v>
      </c>
      <c r="H14" s="673" t="s">
        <v>1636</v>
      </c>
      <c r="I14" s="263" t="s">
        <v>2238</v>
      </c>
    </row>
    <row r="15" spans="1:12" ht="60" hidden="1" customHeight="1" x14ac:dyDescent="0.25">
      <c r="A15" s="909">
        <v>8</v>
      </c>
      <c r="B15" s="797" t="s">
        <v>2357</v>
      </c>
      <c r="C15" s="804" t="s">
        <v>132</v>
      </c>
      <c r="D15" s="909" t="s">
        <v>2358</v>
      </c>
      <c r="E15" s="869" t="s">
        <v>2359</v>
      </c>
      <c r="F15" s="804" t="s">
        <v>2360</v>
      </c>
      <c r="G15" s="279" t="s">
        <v>2361</v>
      </c>
      <c r="H15" s="263" t="s">
        <v>1636</v>
      </c>
      <c r="I15" s="870" t="s">
        <v>2362</v>
      </c>
    </row>
    <row r="16" spans="1:12" ht="57.75" hidden="1" customHeight="1" x14ac:dyDescent="0.25">
      <c r="A16" s="909">
        <v>9</v>
      </c>
      <c r="B16" s="851" t="s">
        <v>318</v>
      </c>
      <c r="C16" s="804" t="s">
        <v>228</v>
      </c>
      <c r="D16" s="804" t="s">
        <v>873</v>
      </c>
      <c r="E16" s="870" t="s">
        <v>2372</v>
      </c>
      <c r="F16" s="583" t="s">
        <v>2373</v>
      </c>
      <c r="G16" s="279" t="s">
        <v>2374</v>
      </c>
      <c r="H16" s="263" t="s">
        <v>1636</v>
      </c>
      <c r="I16" s="263" t="s">
        <v>742</v>
      </c>
    </row>
    <row r="17" spans="1:9" ht="51.75" hidden="1" customHeight="1" x14ac:dyDescent="0.25">
      <c r="A17" s="909">
        <v>10</v>
      </c>
      <c r="B17" s="851" t="s">
        <v>873</v>
      </c>
      <c r="C17" s="804" t="s">
        <v>228</v>
      </c>
      <c r="D17" s="909" t="s">
        <v>318</v>
      </c>
      <c r="E17" s="870" t="s">
        <v>2372</v>
      </c>
      <c r="F17" s="583" t="s">
        <v>2373</v>
      </c>
      <c r="G17" s="279" t="s">
        <v>2374</v>
      </c>
      <c r="H17" s="263" t="s">
        <v>1636</v>
      </c>
      <c r="I17" s="870" t="s">
        <v>742</v>
      </c>
    </row>
    <row r="18" spans="1:9" ht="51" hidden="1" customHeight="1" x14ac:dyDescent="0.25">
      <c r="A18" s="909">
        <v>11</v>
      </c>
      <c r="B18" s="872" t="s">
        <v>319</v>
      </c>
      <c r="C18" s="872" t="s">
        <v>2221</v>
      </c>
      <c r="D18" s="872" t="s">
        <v>131</v>
      </c>
      <c r="E18" s="870" t="s">
        <v>2375</v>
      </c>
      <c r="F18" s="583" t="s">
        <v>1968</v>
      </c>
      <c r="G18" s="263" t="s">
        <v>2376</v>
      </c>
      <c r="H18" s="263" t="s">
        <v>1636</v>
      </c>
      <c r="I18" s="870" t="s">
        <v>742</v>
      </c>
    </row>
    <row r="19" spans="1:9" ht="86.25" hidden="1" customHeight="1" x14ac:dyDescent="0.25">
      <c r="A19" s="909">
        <v>12</v>
      </c>
      <c r="B19" s="210" t="s">
        <v>1505</v>
      </c>
      <c r="C19" s="907" t="s">
        <v>167</v>
      </c>
      <c r="D19" s="907" t="s">
        <v>1378</v>
      </c>
      <c r="E19" s="892" t="s">
        <v>2468</v>
      </c>
      <c r="F19" s="211" t="s">
        <v>2469</v>
      </c>
      <c r="G19" s="910" t="s">
        <v>2361</v>
      </c>
      <c r="H19" s="211" t="s">
        <v>1636</v>
      </c>
      <c r="I19" s="907" t="s">
        <v>2470</v>
      </c>
    </row>
    <row r="20" spans="1:9" ht="63.75" hidden="1" customHeight="1" x14ac:dyDescent="0.25">
      <c r="A20" s="909">
        <v>13</v>
      </c>
      <c r="B20" s="864" t="s">
        <v>2358</v>
      </c>
      <c r="C20" s="865" t="s">
        <v>2497</v>
      </c>
      <c r="D20" s="865" t="s">
        <v>669</v>
      </c>
      <c r="E20" s="866" t="s">
        <v>2359</v>
      </c>
      <c r="F20" s="865" t="s">
        <v>2360</v>
      </c>
      <c r="G20" s="894" t="s">
        <v>2361</v>
      </c>
      <c r="H20" s="895" t="s">
        <v>1636</v>
      </c>
      <c r="I20" s="895" t="s">
        <v>2499</v>
      </c>
    </row>
    <row r="21" spans="1:9" ht="68.25" hidden="1" customHeight="1" x14ac:dyDescent="0.25">
      <c r="A21" s="909">
        <v>14</v>
      </c>
      <c r="B21" s="872" t="s">
        <v>2502</v>
      </c>
      <c r="C21" s="804" t="s">
        <v>2503</v>
      </c>
      <c r="D21" s="804" t="s">
        <v>648</v>
      </c>
      <c r="E21" s="892" t="s">
        <v>2504</v>
      </c>
      <c r="F21" s="211" t="s">
        <v>2505</v>
      </c>
      <c r="G21" s="910" t="s">
        <v>2506</v>
      </c>
      <c r="H21" s="211" t="s">
        <v>1636</v>
      </c>
      <c r="I21" s="211" t="s">
        <v>742</v>
      </c>
    </row>
    <row r="22" spans="1:9" ht="65.25" hidden="1" customHeight="1" x14ac:dyDescent="0.25">
      <c r="A22" s="909">
        <v>15</v>
      </c>
      <c r="B22" s="851" t="s">
        <v>199</v>
      </c>
      <c r="C22" s="804" t="s">
        <v>2507</v>
      </c>
      <c r="D22" s="804" t="s">
        <v>1517</v>
      </c>
      <c r="E22" s="892" t="s">
        <v>2508</v>
      </c>
      <c r="F22" s="211" t="s">
        <v>2509</v>
      </c>
      <c r="G22" s="213">
        <v>43435</v>
      </c>
      <c r="H22" s="211" t="s">
        <v>1636</v>
      </c>
      <c r="I22" s="211" t="s">
        <v>742</v>
      </c>
    </row>
    <row r="23" spans="1:9" ht="65.25" customHeight="1" x14ac:dyDescent="0.25">
      <c r="A23" s="909">
        <v>16</v>
      </c>
      <c r="B23" s="669" t="s">
        <v>1027</v>
      </c>
      <c r="C23" s="669" t="s">
        <v>148</v>
      </c>
      <c r="D23" s="669" t="s">
        <v>1256</v>
      </c>
      <c r="E23" s="669" t="s">
        <v>2093</v>
      </c>
      <c r="F23" s="669" t="s">
        <v>2170</v>
      </c>
      <c r="G23" s="669" t="s">
        <v>2169</v>
      </c>
      <c r="H23" s="669" t="s">
        <v>488</v>
      </c>
      <c r="I23" s="669" t="s">
        <v>2523</v>
      </c>
    </row>
    <row r="24" spans="1:9" ht="33" customHeight="1" x14ac:dyDescent="0.25">
      <c r="A24" s="909">
        <v>17</v>
      </c>
      <c r="B24" s="669" t="s">
        <v>1027</v>
      </c>
      <c r="C24" s="669" t="s">
        <v>148</v>
      </c>
      <c r="D24" s="669" t="s">
        <v>2094</v>
      </c>
      <c r="E24" s="669" t="s">
        <v>2095</v>
      </c>
      <c r="F24" s="669" t="s">
        <v>2171</v>
      </c>
      <c r="G24" s="669" t="s">
        <v>2169</v>
      </c>
      <c r="H24" s="669" t="s">
        <v>488</v>
      </c>
      <c r="I24" s="669" t="s">
        <v>2523</v>
      </c>
    </row>
    <row r="25" spans="1:9" ht="64.5" customHeight="1" x14ac:dyDescent="0.25">
      <c r="A25" s="909">
        <v>18</v>
      </c>
      <c r="B25" s="670" t="s">
        <v>1256</v>
      </c>
      <c r="C25" s="654" t="s">
        <v>148</v>
      </c>
      <c r="D25" s="670" t="s">
        <v>1027</v>
      </c>
      <c r="E25" s="654" t="s">
        <v>2250</v>
      </c>
      <c r="F25" s="911" t="s">
        <v>2251</v>
      </c>
      <c r="G25" s="654" t="s">
        <v>2160</v>
      </c>
      <c r="H25" s="654" t="s">
        <v>488</v>
      </c>
      <c r="I25" s="654" t="s">
        <v>2523</v>
      </c>
    </row>
    <row r="26" spans="1:9" ht="72" customHeight="1" x14ac:dyDescent="0.25">
      <c r="A26" s="909">
        <v>19</v>
      </c>
      <c r="B26" s="670" t="s">
        <v>116</v>
      </c>
      <c r="C26" s="654" t="s">
        <v>148</v>
      </c>
      <c r="D26" s="670"/>
      <c r="E26" s="654" t="s">
        <v>2257</v>
      </c>
      <c r="F26" s="911" t="s">
        <v>2258</v>
      </c>
      <c r="G26" s="654" t="s">
        <v>2259</v>
      </c>
      <c r="H26" s="654" t="s">
        <v>488</v>
      </c>
      <c r="I26" s="654" t="s">
        <v>2523</v>
      </c>
    </row>
    <row r="27" spans="1:9" ht="75" hidden="1" customHeight="1" x14ac:dyDescent="0.25">
      <c r="A27" s="909">
        <v>20</v>
      </c>
      <c r="B27" s="908" t="s">
        <v>1433</v>
      </c>
      <c r="C27" s="910" t="s">
        <v>167</v>
      </c>
      <c r="D27" s="907" t="s">
        <v>2439</v>
      </c>
      <c r="E27" s="908" t="s">
        <v>2440</v>
      </c>
      <c r="F27" s="908" t="s">
        <v>2441</v>
      </c>
      <c r="G27" s="907" t="s">
        <v>2315</v>
      </c>
      <c r="H27" s="907" t="s">
        <v>488</v>
      </c>
      <c r="I27" s="907" t="s">
        <v>2523</v>
      </c>
    </row>
    <row r="28" spans="1:9" ht="61.5" hidden="1" customHeight="1" x14ac:dyDescent="0.25">
      <c r="A28" s="909">
        <v>21</v>
      </c>
      <c r="B28" s="209" t="s">
        <v>562</v>
      </c>
      <c r="C28" s="910" t="s">
        <v>167</v>
      </c>
      <c r="D28" s="909"/>
      <c r="E28" s="862" t="s">
        <v>2448</v>
      </c>
      <c r="F28" s="862" t="s">
        <v>2449</v>
      </c>
      <c r="G28" s="804" t="s">
        <v>2315</v>
      </c>
      <c r="H28" s="804" t="s">
        <v>488</v>
      </c>
      <c r="I28" s="907" t="s">
        <v>2523</v>
      </c>
    </row>
    <row r="29" spans="1:9" ht="69" customHeight="1" x14ac:dyDescent="0.25">
      <c r="A29" s="909">
        <v>22</v>
      </c>
      <c r="B29" s="670" t="s">
        <v>300</v>
      </c>
      <c r="C29" s="654" t="s">
        <v>148</v>
      </c>
      <c r="D29" s="670" t="s">
        <v>2262</v>
      </c>
      <c r="E29" s="654" t="s">
        <v>2263</v>
      </c>
      <c r="F29" s="911" t="s">
        <v>2264</v>
      </c>
      <c r="G29" s="654" t="s">
        <v>2160</v>
      </c>
      <c r="H29" s="654" t="s">
        <v>1811</v>
      </c>
      <c r="I29" s="654" t="s">
        <v>2523</v>
      </c>
    </row>
    <row r="30" spans="1:9" ht="72.75" customHeight="1" x14ac:dyDescent="0.25">
      <c r="A30" s="909">
        <v>23</v>
      </c>
      <c r="B30" s="673" t="s">
        <v>628</v>
      </c>
      <c r="C30" s="654" t="s">
        <v>148</v>
      </c>
      <c r="D30" s="670"/>
      <c r="E30" s="654" t="s">
        <v>2270</v>
      </c>
      <c r="F30" s="911" t="s">
        <v>2271</v>
      </c>
      <c r="G30" s="654" t="s">
        <v>2272</v>
      </c>
      <c r="H30" s="654" t="s">
        <v>1811</v>
      </c>
      <c r="I30" s="654" t="s">
        <v>2523</v>
      </c>
    </row>
    <row r="31" spans="1:9" ht="70.5" customHeight="1" x14ac:dyDescent="0.25">
      <c r="A31" s="909">
        <v>24</v>
      </c>
      <c r="B31" s="912" t="s">
        <v>1916</v>
      </c>
      <c r="C31" s="913" t="s">
        <v>148</v>
      </c>
      <c r="D31" s="914" t="s">
        <v>2297</v>
      </c>
      <c r="E31" s="913" t="s">
        <v>2298</v>
      </c>
      <c r="F31" s="913" t="s">
        <v>2299</v>
      </c>
      <c r="G31" s="913" t="s">
        <v>2255</v>
      </c>
      <c r="H31" s="913" t="s">
        <v>1811</v>
      </c>
      <c r="I31" s="913" t="s">
        <v>2524</v>
      </c>
    </row>
    <row r="32" spans="1:9" ht="72" customHeight="1" x14ac:dyDescent="0.25">
      <c r="A32" s="909">
        <v>25</v>
      </c>
      <c r="B32" s="433" t="s">
        <v>1916</v>
      </c>
      <c r="C32" s="619" t="s">
        <v>148</v>
      </c>
      <c r="D32" s="619" t="s">
        <v>2306</v>
      </c>
      <c r="E32" s="619" t="s">
        <v>2307</v>
      </c>
      <c r="F32" s="737" t="s">
        <v>2308</v>
      </c>
      <c r="G32" s="619" t="s">
        <v>2309</v>
      </c>
      <c r="H32" s="619" t="s">
        <v>2310</v>
      </c>
      <c r="I32" s="619" t="s">
        <v>2525</v>
      </c>
    </row>
    <row r="33" spans="1:9" ht="53.25" hidden="1" customHeight="1" x14ac:dyDescent="0.25">
      <c r="A33" s="909">
        <v>26</v>
      </c>
      <c r="B33" s="619" t="s">
        <v>153</v>
      </c>
      <c r="C33" s="433" t="s">
        <v>509</v>
      </c>
      <c r="D33" s="433" t="s">
        <v>2328</v>
      </c>
      <c r="E33" s="915" t="s">
        <v>2329</v>
      </c>
      <c r="F33" s="915" t="s">
        <v>2330</v>
      </c>
      <c r="G33" s="619" t="s">
        <v>2321</v>
      </c>
      <c r="H33" s="619" t="s">
        <v>2331</v>
      </c>
      <c r="I33" s="433" t="s">
        <v>2210</v>
      </c>
    </row>
    <row r="34" spans="1:9" ht="53.25" hidden="1" customHeight="1" x14ac:dyDescent="0.25">
      <c r="A34" s="909">
        <v>27</v>
      </c>
      <c r="B34" s="619" t="s">
        <v>153</v>
      </c>
      <c r="C34" s="433" t="s">
        <v>509</v>
      </c>
      <c r="D34" s="433" t="s">
        <v>2333</v>
      </c>
      <c r="E34" s="915" t="s">
        <v>2334</v>
      </c>
      <c r="F34" s="915" t="s">
        <v>2335</v>
      </c>
      <c r="G34" s="619" t="s">
        <v>2315</v>
      </c>
      <c r="H34" s="619" t="s">
        <v>2331</v>
      </c>
      <c r="I34" s="433" t="s">
        <v>2210</v>
      </c>
    </row>
    <row r="35" spans="1:9" ht="53.25" hidden="1" customHeight="1" x14ac:dyDescent="0.25">
      <c r="A35" s="909">
        <v>28</v>
      </c>
      <c r="B35" s="210" t="s">
        <v>1379</v>
      </c>
      <c r="C35" s="211" t="s">
        <v>307</v>
      </c>
      <c r="D35" s="907" t="s">
        <v>2399</v>
      </c>
      <c r="E35" s="809" t="s">
        <v>2400</v>
      </c>
      <c r="F35" s="809" t="s">
        <v>2401</v>
      </c>
      <c r="G35" s="877" t="s">
        <v>2147</v>
      </c>
      <c r="H35" s="878" t="s">
        <v>20</v>
      </c>
      <c r="I35" s="263" t="s">
        <v>2523</v>
      </c>
    </row>
    <row r="36" spans="1:9" ht="58.5" hidden="1" customHeight="1" x14ac:dyDescent="0.25">
      <c r="A36" s="909">
        <v>29</v>
      </c>
      <c r="B36" s="815" t="s">
        <v>552</v>
      </c>
      <c r="C36" s="888" t="s">
        <v>167</v>
      </c>
      <c r="D36" s="888" t="s">
        <v>2453</v>
      </c>
      <c r="E36" s="419" t="s">
        <v>2457</v>
      </c>
      <c r="F36" s="334" t="s">
        <v>2458</v>
      </c>
      <c r="G36" s="816" t="s">
        <v>2321</v>
      </c>
      <c r="H36" s="816" t="s">
        <v>20</v>
      </c>
      <c r="I36" s="816" t="s">
        <v>1598</v>
      </c>
    </row>
    <row r="37" spans="1:9" ht="53.25" hidden="1" customHeight="1" x14ac:dyDescent="0.25">
      <c r="A37" s="909">
        <v>30</v>
      </c>
      <c r="B37" s="851" t="s">
        <v>1505</v>
      </c>
      <c r="C37" s="872" t="s">
        <v>167</v>
      </c>
      <c r="D37" s="804" t="s">
        <v>2062</v>
      </c>
      <c r="E37" s="805" t="s">
        <v>2063</v>
      </c>
      <c r="F37" s="811" t="s">
        <v>2150</v>
      </c>
      <c r="G37" s="812" t="s">
        <v>1728</v>
      </c>
      <c r="H37" s="813" t="s">
        <v>908</v>
      </c>
      <c r="I37" s="804" t="s">
        <v>2216</v>
      </c>
    </row>
    <row r="38" spans="1:9" ht="53.25" customHeight="1" x14ac:dyDescent="0.25">
      <c r="A38" s="909">
        <v>31</v>
      </c>
      <c r="B38" s="670" t="s">
        <v>288</v>
      </c>
      <c r="C38" s="654" t="s">
        <v>148</v>
      </c>
      <c r="D38" s="670" t="s">
        <v>244</v>
      </c>
      <c r="E38" s="654" t="s">
        <v>2260</v>
      </c>
      <c r="F38" s="911" t="s">
        <v>2261</v>
      </c>
      <c r="G38" s="654" t="s">
        <v>2255</v>
      </c>
      <c r="H38" s="654" t="s">
        <v>908</v>
      </c>
      <c r="I38" s="654" t="s">
        <v>2523</v>
      </c>
    </row>
    <row r="39" spans="1:9" ht="53.25" hidden="1" customHeight="1" x14ac:dyDescent="0.25">
      <c r="A39" s="909">
        <v>32</v>
      </c>
      <c r="B39" s="210" t="s">
        <v>281</v>
      </c>
      <c r="C39" s="211" t="s">
        <v>167</v>
      </c>
      <c r="D39" s="907" t="s">
        <v>1992</v>
      </c>
      <c r="E39" s="908" t="s">
        <v>2069</v>
      </c>
      <c r="F39" s="843" t="s">
        <v>2154</v>
      </c>
      <c r="G39" s="842" t="s">
        <v>2145</v>
      </c>
      <c r="H39" s="613" t="s">
        <v>1228</v>
      </c>
      <c r="I39" s="583" t="s">
        <v>2523</v>
      </c>
    </row>
    <row r="40" spans="1:9" ht="69.75" hidden="1" customHeight="1" x14ac:dyDescent="0.25">
      <c r="A40" s="909">
        <v>33</v>
      </c>
      <c r="B40" s="873" t="s">
        <v>672</v>
      </c>
      <c r="C40" s="874" t="s">
        <v>132</v>
      </c>
      <c r="D40" s="875" t="s">
        <v>2391</v>
      </c>
      <c r="E40" s="875" t="s">
        <v>2392</v>
      </c>
      <c r="F40" s="874" t="s">
        <v>2393</v>
      </c>
      <c r="G40" s="874" t="s">
        <v>2394</v>
      </c>
      <c r="H40" s="874" t="s">
        <v>1526</v>
      </c>
      <c r="I40" s="874" t="s">
        <v>2523</v>
      </c>
    </row>
    <row r="41" spans="1:9" ht="53.25" hidden="1" customHeight="1" x14ac:dyDescent="0.25">
      <c r="A41" s="909">
        <v>35</v>
      </c>
      <c r="B41" s="631" t="s">
        <v>2409</v>
      </c>
      <c r="C41" s="433" t="s">
        <v>307</v>
      </c>
      <c r="D41" s="619" t="s">
        <v>2410</v>
      </c>
      <c r="E41" s="879" t="s">
        <v>2411</v>
      </c>
      <c r="F41" s="597" t="s">
        <v>2412</v>
      </c>
      <c r="G41" s="882" t="s">
        <v>2413</v>
      </c>
      <c r="H41" s="881" t="s">
        <v>861</v>
      </c>
      <c r="I41" s="619" t="s">
        <v>2210</v>
      </c>
    </row>
    <row r="42" spans="1:9" ht="74.25" hidden="1" customHeight="1" x14ac:dyDescent="0.25">
      <c r="A42" s="909">
        <v>36</v>
      </c>
      <c r="B42" s="209" t="s">
        <v>552</v>
      </c>
      <c r="C42" s="907" t="s">
        <v>167</v>
      </c>
      <c r="D42" s="907" t="s">
        <v>2060</v>
      </c>
      <c r="E42" s="374" t="s">
        <v>2061</v>
      </c>
      <c r="F42" s="263" t="s">
        <v>2149</v>
      </c>
      <c r="G42" s="613" t="s">
        <v>1728</v>
      </c>
      <c r="H42" s="613" t="s">
        <v>644</v>
      </c>
      <c r="I42" s="583" t="s">
        <v>2215</v>
      </c>
    </row>
    <row r="43" spans="1:9" ht="66.75" customHeight="1" x14ac:dyDescent="0.25">
      <c r="A43" s="909">
        <v>37</v>
      </c>
      <c r="B43" s="669" t="s">
        <v>116</v>
      </c>
      <c r="C43" s="669" t="s">
        <v>148</v>
      </c>
      <c r="D43" s="669"/>
      <c r="E43" s="669" t="s">
        <v>2113</v>
      </c>
      <c r="F43" s="845" t="s">
        <v>2184</v>
      </c>
      <c r="G43" s="669" t="s">
        <v>2147</v>
      </c>
      <c r="H43" s="669" t="s">
        <v>644</v>
      </c>
      <c r="I43" s="669" t="s">
        <v>2229</v>
      </c>
    </row>
    <row r="44" spans="1:9" ht="62.25" customHeight="1" x14ac:dyDescent="0.25">
      <c r="A44" s="909">
        <v>38</v>
      </c>
      <c r="B44" s="669" t="s">
        <v>116</v>
      </c>
      <c r="C44" s="669" t="s">
        <v>148</v>
      </c>
      <c r="D44" s="669"/>
      <c r="E44" s="669" t="s">
        <v>2114</v>
      </c>
      <c r="F44" s="669" t="s">
        <v>2185</v>
      </c>
      <c r="G44" s="669" t="s">
        <v>2167</v>
      </c>
      <c r="H44" s="669" t="s">
        <v>644</v>
      </c>
      <c r="I44" s="669" t="s">
        <v>2229</v>
      </c>
    </row>
    <row r="45" spans="1:9" ht="53.25" hidden="1" customHeight="1" x14ac:dyDescent="0.25">
      <c r="A45" s="909">
        <v>39</v>
      </c>
      <c r="B45" s="210" t="s">
        <v>1379</v>
      </c>
      <c r="C45" s="211" t="s">
        <v>307</v>
      </c>
      <c r="D45" s="907"/>
      <c r="E45" s="809" t="s">
        <v>2403</v>
      </c>
      <c r="F45" s="809" t="s">
        <v>2404</v>
      </c>
      <c r="G45" s="877" t="s">
        <v>2147</v>
      </c>
      <c r="H45" s="878" t="s">
        <v>644</v>
      </c>
      <c r="I45" s="263" t="s">
        <v>2523</v>
      </c>
    </row>
    <row r="46" spans="1:9" ht="53.25" hidden="1" customHeight="1" x14ac:dyDescent="0.25">
      <c r="A46" s="909">
        <v>40</v>
      </c>
      <c r="B46" s="631" t="s">
        <v>988</v>
      </c>
      <c r="C46" s="433" t="s">
        <v>307</v>
      </c>
      <c r="D46" s="619" t="s">
        <v>2405</v>
      </c>
      <c r="E46" s="879" t="s">
        <v>2406</v>
      </c>
      <c r="F46" s="597" t="s">
        <v>2407</v>
      </c>
      <c r="G46" s="880" t="s">
        <v>2031</v>
      </c>
      <c r="H46" s="881" t="s">
        <v>644</v>
      </c>
      <c r="I46" s="619" t="s">
        <v>2526</v>
      </c>
    </row>
    <row r="47" spans="1:9" ht="53.25" customHeight="1" x14ac:dyDescent="0.25">
      <c r="A47" s="909">
        <v>41</v>
      </c>
      <c r="B47" s="673" t="s">
        <v>628</v>
      </c>
      <c r="C47" s="654" t="s">
        <v>148</v>
      </c>
      <c r="D47" s="670"/>
      <c r="E47" s="654" t="s">
        <v>2273</v>
      </c>
      <c r="F47" s="911" t="s">
        <v>2274</v>
      </c>
      <c r="G47" s="654" t="s">
        <v>2259</v>
      </c>
      <c r="H47" s="654" t="s">
        <v>2275</v>
      </c>
      <c r="I47" s="654" t="s">
        <v>2523</v>
      </c>
    </row>
    <row r="48" spans="1:9" ht="53.25" customHeight="1" x14ac:dyDescent="0.25">
      <c r="A48" s="909">
        <v>42</v>
      </c>
      <c r="B48" s="670" t="s">
        <v>1027</v>
      </c>
      <c r="C48" s="654" t="s">
        <v>148</v>
      </c>
      <c r="D48" s="670"/>
      <c r="E48" s="654" t="s">
        <v>2280</v>
      </c>
      <c r="F48" s="911" t="s">
        <v>2281</v>
      </c>
      <c r="G48" s="654" t="s">
        <v>2255</v>
      </c>
      <c r="H48" s="654" t="s">
        <v>2275</v>
      </c>
      <c r="I48" s="654" t="s">
        <v>2523</v>
      </c>
    </row>
    <row r="49" spans="1:9" ht="53.25" customHeight="1" x14ac:dyDescent="0.25">
      <c r="A49" s="909">
        <v>43</v>
      </c>
      <c r="B49" s="673" t="s">
        <v>64</v>
      </c>
      <c r="C49" s="654" t="s">
        <v>148</v>
      </c>
      <c r="D49" s="670" t="s">
        <v>2282</v>
      </c>
      <c r="E49" s="654" t="s">
        <v>2283</v>
      </c>
      <c r="F49" s="911" t="s">
        <v>2284</v>
      </c>
      <c r="G49" s="654" t="s">
        <v>2272</v>
      </c>
      <c r="H49" s="654" t="s">
        <v>2275</v>
      </c>
      <c r="I49" s="654" t="s">
        <v>2523</v>
      </c>
    </row>
    <row r="50" spans="1:9" ht="53.25" customHeight="1" x14ac:dyDescent="0.25">
      <c r="A50" s="909">
        <v>44</v>
      </c>
      <c r="B50" s="673" t="s">
        <v>64</v>
      </c>
      <c r="C50" s="654" t="s">
        <v>148</v>
      </c>
      <c r="D50" s="670" t="s">
        <v>2282</v>
      </c>
      <c r="E50" s="654" t="s">
        <v>2285</v>
      </c>
      <c r="F50" s="911" t="s">
        <v>2286</v>
      </c>
      <c r="G50" s="654" t="s">
        <v>2259</v>
      </c>
      <c r="H50" s="654" t="s">
        <v>2275</v>
      </c>
      <c r="I50" s="654" t="s">
        <v>2523</v>
      </c>
    </row>
    <row r="51" spans="1:9" ht="53.25" hidden="1" customHeight="1" x14ac:dyDescent="0.25">
      <c r="A51" s="909">
        <v>45</v>
      </c>
      <c r="B51" s="631" t="s">
        <v>552</v>
      </c>
      <c r="C51" s="745" t="s">
        <v>167</v>
      </c>
      <c r="D51" s="745" t="s">
        <v>2459</v>
      </c>
      <c r="E51" s="597" t="s">
        <v>2460</v>
      </c>
      <c r="F51" s="597" t="s">
        <v>2461</v>
      </c>
      <c r="G51" s="619" t="s">
        <v>2462</v>
      </c>
      <c r="H51" s="619" t="s">
        <v>2275</v>
      </c>
      <c r="I51" s="619" t="s">
        <v>2527</v>
      </c>
    </row>
    <row r="52" spans="1:9" ht="53.25" hidden="1" customHeight="1" x14ac:dyDescent="0.25">
      <c r="A52" s="909">
        <v>46</v>
      </c>
      <c r="B52" s="815" t="s">
        <v>552</v>
      </c>
      <c r="C52" s="816" t="s">
        <v>167</v>
      </c>
      <c r="D52" s="888" t="s">
        <v>2453</v>
      </c>
      <c r="E52" s="419" t="s">
        <v>2464</v>
      </c>
      <c r="F52" s="335" t="s">
        <v>2465</v>
      </c>
      <c r="G52" s="889" t="s">
        <v>2321</v>
      </c>
      <c r="H52" s="890" t="s">
        <v>2275</v>
      </c>
      <c r="I52" s="816" t="s">
        <v>1598</v>
      </c>
    </row>
    <row r="53" spans="1:9" ht="69.75" hidden="1" customHeight="1" x14ac:dyDescent="0.25">
      <c r="A53" s="909">
        <v>47</v>
      </c>
      <c r="B53" s="815" t="s">
        <v>552</v>
      </c>
      <c r="C53" s="888" t="s">
        <v>167</v>
      </c>
      <c r="D53" s="888" t="s">
        <v>2453</v>
      </c>
      <c r="E53" s="419" t="s">
        <v>2454</v>
      </c>
      <c r="F53" s="419" t="s">
        <v>2455</v>
      </c>
      <c r="G53" s="816" t="s">
        <v>2315</v>
      </c>
      <c r="H53" s="816" t="s">
        <v>654</v>
      </c>
      <c r="I53" s="816" t="s">
        <v>1598</v>
      </c>
    </row>
    <row r="54" spans="1:9" ht="53.25" hidden="1" customHeight="1" x14ac:dyDescent="0.25">
      <c r="A54" s="909">
        <v>48</v>
      </c>
      <c r="B54" s="851" t="s">
        <v>651</v>
      </c>
      <c r="C54" s="804" t="s">
        <v>839</v>
      </c>
      <c r="D54" s="804" t="s">
        <v>2510</v>
      </c>
      <c r="E54" s="892" t="s">
        <v>2511</v>
      </c>
      <c r="F54" s="211" t="s">
        <v>2512</v>
      </c>
      <c r="G54" s="910" t="s">
        <v>2513</v>
      </c>
      <c r="H54" s="211" t="s">
        <v>2514</v>
      </c>
      <c r="I54" s="907" t="s">
        <v>2523</v>
      </c>
    </row>
    <row r="55" spans="1:9" ht="53.25" hidden="1" customHeight="1" x14ac:dyDescent="0.25">
      <c r="A55" s="909">
        <v>49</v>
      </c>
      <c r="B55" s="625" t="s">
        <v>264</v>
      </c>
      <c r="C55" s="619" t="s">
        <v>132</v>
      </c>
      <c r="D55" s="597" t="s">
        <v>2386</v>
      </c>
      <c r="E55" s="597" t="s">
        <v>2334</v>
      </c>
      <c r="F55" s="619" t="s">
        <v>2387</v>
      </c>
      <c r="G55" s="619" t="s">
        <v>2388</v>
      </c>
      <c r="H55" s="619" t="s">
        <v>2389</v>
      </c>
      <c r="I55" s="433" t="s">
        <v>2210</v>
      </c>
    </row>
    <row r="56" spans="1:9" ht="107.25" hidden="1" customHeight="1" x14ac:dyDescent="0.25">
      <c r="A56" s="909">
        <v>50</v>
      </c>
      <c r="B56" s="900" t="s">
        <v>1542</v>
      </c>
      <c r="C56" s="907" t="s">
        <v>167</v>
      </c>
      <c r="D56" s="907" t="s">
        <v>1814</v>
      </c>
      <c r="E56" s="374" t="s">
        <v>2057</v>
      </c>
      <c r="F56" s="263" t="s">
        <v>2144</v>
      </c>
      <c r="G56" s="580" t="s">
        <v>2145</v>
      </c>
      <c r="H56" s="613" t="s">
        <v>77</v>
      </c>
      <c r="I56" s="907" t="s">
        <v>2212</v>
      </c>
    </row>
    <row r="57" spans="1:9" ht="53.25" hidden="1" customHeight="1" x14ac:dyDescent="0.25">
      <c r="A57" s="909">
        <v>51</v>
      </c>
      <c r="B57" s="898" t="s">
        <v>292</v>
      </c>
      <c r="C57" s="907" t="s">
        <v>167</v>
      </c>
      <c r="D57" s="907" t="s">
        <v>2058</v>
      </c>
      <c r="E57" s="908" t="s">
        <v>2059</v>
      </c>
      <c r="F57" s="263" t="s">
        <v>2146</v>
      </c>
      <c r="G57" s="580" t="s">
        <v>2147</v>
      </c>
      <c r="H57" s="613" t="s">
        <v>77</v>
      </c>
      <c r="I57" s="837" t="s">
        <v>2213</v>
      </c>
    </row>
    <row r="58" spans="1:9" ht="53.25" hidden="1" customHeight="1" x14ac:dyDescent="0.25">
      <c r="A58" s="909">
        <v>52</v>
      </c>
      <c r="B58" s="797" t="s">
        <v>1505</v>
      </c>
      <c r="C58" s="872" t="s">
        <v>167</v>
      </c>
      <c r="D58" s="804" t="s">
        <v>2064</v>
      </c>
      <c r="E58" s="805" t="s">
        <v>2065</v>
      </c>
      <c r="F58" s="811" t="s">
        <v>2151</v>
      </c>
      <c r="G58" s="812" t="s">
        <v>2035</v>
      </c>
      <c r="H58" s="813" t="s">
        <v>77</v>
      </c>
      <c r="I58" s="583" t="s">
        <v>2217</v>
      </c>
    </row>
    <row r="59" spans="1:9" ht="60" hidden="1" customHeight="1" x14ac:dyDescent="0.25">
      <c r="A59" s="909">
        <v>53</v>
      </c>
      <c r="B59" s="841" t="s">
        <v>1244</v>
      </c>
      <c r="C59" s="907" t="s">
        <v>167</v>
      </c>
      <c r="D59" s="907" t="s">
        <v>2066</v>
      </c>
      <c r="E59" s="908" t="s">
        <v>2067</v>
      </c>
      <c r="F59" s="263" t="s">
        <v>2152</v>
      </c>
      <c r="G59" s="580" t="s">
        <v>2153</v>
      </c>
      <c r="H59" s="613" t="s">
        <v>1935</v>
      </c>
      <c r="I59" s="840" t="s">
        <v>2218</v>
      </c>
    </row>
    <row r="60" spans="1:9" ht="78" hidden="1" customHeight="1" x14ac:dyDescent="0.25">
      <c r="A60" s="909">
        <v>54</v>
      </c>
      <c r="B60" s="901" t="s">
        <v>264</v>
      </c>
      <c r="C60" s="669" t="s">
        <v>132</v>
      </c>
      <c r="D60" s="669" t="s">
        <v>580</v>
      </c>
      <c r="E60" s="806" t="s">
        <v>2070</v>
      </c>
      <c r="F60" s="669" t="s">
        <v>2155</v>
      </c>
      <c r="G60" s="669" t="s">
        <v>2156</v>
      </c>
      <c r="H60" s="669" t="s">
        <v>77</v>
      </c>
      <c r="I60" s="669" t="s">
        <v>2006</v>
      </c>
    </row>
    <row r="61" spans="1:9" ht="73.5" hidden="1" customHeight="1" x14ac:dyDescent="0.25">
      <c r="A61" s="909">
        <v>55</v>
      </c>
      <c r="B61" s="798" t="s">
        <v>264</v>
      </c>
      <c r="C61" s="669" t="s">
        <v>132</v>
      </c>
      <c r="D61" s="669" t="s">
        <v>244</v>
      </c>
      <c r="E61" s="806" t="s">
        <v>2071</v>
      </c>
      <c r="F61" s="674" t="s">
        <v>290</v>
      </c>
      <c r="G61" s="669" t="s">
        <v>2157</v>
      </c>
      <c r="H61" s="814" t="s">
        <v>77</v>
      </c>
      <c r="I61" s="669" t="s">
        <v>2006</v>
      </c>
    </row>
    <row r="62" spans="1:9" ht="53.25" hidden="1" customHeight="1" x14ac:dyDescent="0.25">
      <c r="A62" s="909">
        <v>56</v>
      </c>
      <c r="B62" s="674" t="s">
        <v>399</v>
      </c>
      <c r="C62" s="669" t="s">
        <v>132</v>
      </c>
      <c r="D62" s="674" t="s">
        <v>2072</v>
      </c>
      <c r="E62" s="669" t="s">
        <v>2073</v>
      </c>
      <c r="F62" s="669" t="s">
        <v>2155</v>
      </c>
      <c r="G62" s="669" t="s">
        <v>2158</v>
      </c>
      <c r="H62" s="669" t="s">
        <v>77</v>
      </c>
      <c r="I62" s="669" t="s">
        <v>2006</v>
      </c>
    </row>
    <row r="63" spans="1:9" ht="53.25" hidden="1" customHeight="1" x14ac:dyDescent="0.25">
      <c r="A63" s="909">
        <v>57</v>
      </c>
      <c r="B63" s="674" t="s">
        <v>910</v>
      </c>
      <c r="C63" s="669" t="s">
        <v>132</v>
      </c>
      <c r="D63" s="674" t="s">
        <v>244</v>
      </c>
      <c r="E63" s="657" t="s">
        <v>2074</v>
      </c>
      <c r="F63" s="657" t="s">
        <v>2159</v>
      </c>
      <c r="G63" s="669" t="s">
        <v>2160</v>
      </c>
      <c r="H63" s="657" t="s">
        <v>77</v>
      </c>
      <c r="I63" s="657" t="s">
        <v>742</v>
      </c>
    </row>
    <row r="64" spans="1:9" ht="53.25" hidden="1" customHeight="1" x14ac:dyDescent="0.25">
      <c r="A64" s="909">
        <v>58</v>
      </c>
      <c r="B64" s="674" t="s">
        <v>910</v>
      </c>
      <c r="C64" s="669" t="s">
        <v>132</v>
      </c>
      <c r="D64" s="904"/>
      <c r="E64" s="657" t="s">
        <v>2075</v>
      </c>
      <c r="F64" s="905" t="s">
        <v>2159</v>
      </c>
      <c r="G64" s="669" t="s">
        <v>2157</v>
      </c>
      <c r="H64" s="657" t="s">
        <v>77</v>
      </c>
      <c r="I64" s="657" t="s">
        <v>742</v>
      </c>
    </row>
    <row r="65" spans="1:9" ht="126.75" hidden="1" customHeight="1" x14ac:dyDescent="0.25">
      <c r="A65" s="909">
        <v>59</v>
      </c>
      <c r="B65" s="674" t="s">
        <v>910</v>
      </c>
      <c r="C65" s="669" t="s">
        <v>132</v>
      </c>
      <c r="D65" s="674"/>
      <c r="E65" s="657" t="s">
        <v>2076</v>
      </c>
      <c r="F65" s="657" t="s">
        <v>2159</v>
      </c>
      <c r="G65" s="669" t="s">
        <v>2157</v>
      </c>
      <c r="H65" s="657" t="s">
        <v>77</v>
      </c>
      <c r="I65" s="657" t="s">
        <v>742</v>
      </c>
    </row>
    <row r="66" spans="1:9" ht="71.25" hidden="1" customHeight="1" x14ac:dyDescent="0.25">
      <c r="A66" s="909">
        <v>60</v>
      </c>
      <c r="B66" s="674" t="s">
        <v>669</v>
      </c>
      <c r="C66" s="669" t="s">
        <v>132</v>
      </c>
      <c r="D66" s="904" t="s">
        <v>1292</v>
      </c>
      <c r="E66" s="657" t="s">
        <v>2077</v>
      </c>
      <c r="F66" s="657" t="s">
        <v>2161</v>
      </c>
      <c r="G66" s="669" t="s">
        <v>2157</v>
      </c>
      <c r="H66" s="657" t="s">
        <v>77</v>
      </c>
      <c r="I66" s="657" t="s">
        <v>2220</v>
      </c>
    </row>
    <row r="67" spans="1:9" ht="71.25" hidden="1" customHeight="1" x14ac:dyDescent="0.25">
      <c r="A67" s="909">
        <v>61</v>
      </c>
      <c r="B67" s="674" t="s">
        <v>298</v>
      </c>
      <c r="C67" s="669" t="s">
        <v>132</v>
      </c>
      <c r="D67" s="674" t="s">
        <v>669</v>
      </c>
      <c r="E67" s="657" t="s">
        <v>2078</v>
      </c>
      <c r="F67" s="657" t="s">
        <v>2162</v>
      </c>
      <c r="G67" s="669" t="s">
        <v>2160</v>
      </c>
      <c r="H67" s="657" t="s">
        <v>77</v>
      </c>
      <c r="I67" s="657" t="s">
        <v>2220</v>
      </c>
    </row>
    <row r="68" spans="1:9" ht="71.25" hidden="1" customHeight="1" x14ac:dyDescent="0.25">
      <c r="A68" s="909">
        <v>62</v>
      </c>
      <c r="B68" s="674" t="s">
        <v>669</v>
      </c>
      <c r="C68" s="669" t="s">
        <v>132</v>
      </c>
      <c r="D68" s="674" t="s">
        <v>1292</v>
      </c>
      <c r="E68" s="657" t="s">
        <v>2079</v>
      </c>
      <c r="F68" s="657" t="s">
        <v>2163</v>
      </c>
      <c r="G68" s="669" t="s">
        <v>2158</v>
      </c>
      <c r="H68" s="657" t="s">
        <v>77</v>
      </c>
      <c r="I68" s="657" t="s">
        <v>2220</v>
      </c>
    </row>
    <row r="69" spans="1:9" ht="71.25" hidden="1" customHeight="1" x14ac:dyDescent="0.25">
      <c r="A69" s="909">
        <v>63</v>
      </c>
      <c r="B69" s="799" t="s">
        <v>918</v>
      </c>
      <c r="C69" s="669" t="s">
        <v>132</v>
      </c>
      <c r="D69" s="800" t="s">
        <v>465</v>
      </c>
      <c r="E69" s="800" t="s">
        <v>2080</v>
      </c>
      <c r="F69" s="800" t="s">
        <v>191</v>
      </c>
      <c r="G69" s="807" t="s">
        <v>1728</v>
      </c>
      <c r="H69" s="799" t="s">
        <v>77</v>
      </c>
      <c r="I69" s="807" t="s">
        <v>1990</v>
      </c>
    </row>
    <row r="70" spans="1:9" ht="71.25" hidden="1" customHeight="1" x14ac:dyDescent="0.25">
      <c r="A70" s="909">
        <v>64</v>
      </c>
      <c r="B70" s="800" t="s">
        <v>1178</v>
      </c>
      <c r="C70" s="669" t="s">
        <v>132</v>
      </c>
      <c r="D70" s="800" t="s">
        <v>333</v>
      </c>
      <c r="E70" s="807" t="s">
        <v>2081</v>
      </c>
      <c r="F70" s="807" t="s">
        <v>2164</v>
      </c>
      <c r="G70" s="807" t="s">
        <v>1728</v>
      </c>
      <c r="H70" s="807" t="s">
        <v>77</v>
      </c>
      <c r="I70" s="807" t="s">
        <v>1990</v>
      </c>
    </row>
    <row r="71" spans="1:9" ht="71.25" hidden="1" customHeight="1" x14ac:dyDescent="0.25">
      <c r="A71" s="909">
        <v>65</v>
      </c>
      <c r="B71" s="800" t="s">
        <v>1013</v>
      </c>
      <c r="C71" s="669" t="s">
        <v>132</v>
      </c>
      <c r="D71" s="800" t="s">
        <v>995</v>
      </c>
      <c r="E71" s="807" t="s">
        <v>2082</v>
      </c>
      <c r="F71" s="807" t="s">
        <v>2164</v>
      </c>
      <c r="G71" s="807" t="s">
        <v>1728</v>
      </c>
      <c r="H71" s="807" t="s">
        <v>77</v>
      </c>
      <c r="I71" s="807" t="s">
        <v>1990</v>
      </c>
    </row>
    <row r="72" spans="1:9" s="784" customFormat="1" ht="71.25" hidden="1" customHeight="1" x14ac:dyDescent="0.25">
      <c r="A72" s="909">
        <v>66</v>
      </c>
      <c r="B72" s="798" t="s">
        <v>162</v>
      </c>
      <c r="C72" s="669" t="s">
        <v>2221</v>
      </c>
      <c r="D72" s="674" t="s">
        <v>159</v>
      </c>
      <c r="E72" s="806" t="s">
        <v>2083</v>
      </c>
      <c r="F72" s="674" t="s">
        <v>2165</v>
      </c>
      <c r="G72" s="658" t="s">
        <v>2145</v>
      </c>
      <c r="H72" s="814" t="s">
        <v>77</v>
      </c>
      <c r="I72" s="844" t="s">
        <v>2222</v>
      </c>
    </row>
    <row r="73" spans="1:9" s="784" customFormat="1" ht="71.25" hidden="1" customHeight="1" x14ac:dyDescent="0.25">
      <c r="A73" s="909">
        <v>67</v>
      </c>
      <c r="B73" s="798" t="s">
        <v>162</v>
      </c>
      <c r="C73" s="669" t="s">
        <v>2221</v>
      </c>
      <c r="D73" s="674" t="s">
        <v>2084</v>
      </c>
      <c r="E73" s="806" t="s">
        <v>2085</v>
      </c>
      <c r="F73" s="674" t="s">
        <v>2166</v>
      </c>
      <c r="G73" s="658" t="s">
        <v>2147</v>
      </c>
      <c r="H73" s="814" t="s">
        <v>77</v>
      </c>
      <c r="I73" s="844" t="s">
        <v>2222</v>
      </c>
    </row>
    <row r="74" spans="1:9" ht="71.25" hidden="1" customHeight="1" x14ac:dyDescent="0.25">
      <c r="A74" s="909">
        <v>68</v>
      </c>
      <c r="B74" s="798" t="s">
        <v>159</v>
      </c>
      <c r="C74" s="669" t="s">
        <v>132</v>
      </c>
      <c r="D74" s="674"/>
      <c r="E74" s="806" t="s">
        <v>2086</v>
      </c>
      <c r="F74" s="674" t="s">
        <v>2166</v>
      </c>
      <c r="G74" s="658" t="s">
        <v>2167</v>
      </c>
      <c r="H74" s="814" t="s">
        <v>77</v>
      </c>
      <c r="I74" s="844" t="s">
        <v>2222</v>
      </c>
    </row>
    <row r="75" spans="1:9" ht="71.25" hidden="1" customHeight="1" x14ac:dyDescent="0.25">
      <c r="A75" s="909">
        <v>69</v>
      </c>
      <c r="B75" s="798" t="s">
        <v>599</v>
      </c>
      <c r="C75" s="669" t="s">
        <v>132</v>
      </c>
      <c r="D75" s="674" t="s">
        <v>2087</v>
      </c>
      <c r="E75" s="806" t="s">
        <v>2088</v>
      </c>
      <c r="F75" s="674" t="s">
        <v>409</v>
      </c>
      <c r="G75" s="658" t="s">
        <v>2027</v>
      </c>
      <c r="H75" s="814" t="s">
        <v>77</v>
      </c>
      <c r="I75" s="844" t="s">
        <v>2223</v>
      </c>
    </row>
    <row r="76" spans="1:9" ht="71.25" hidden="1" customHeight="1" x14ac:dyDescent="0.25">
      <c r="A76" s="909">
        <v>70</v>
      </c>
      <c r="B76" s="798" t="s">
        <v>2053</v>
      </c>
      <c r="C76" s="669" t="s">
        <v>132</v>
      </c>
      <c r="D76" s="669" t="s">
        <v>2089</v>
      </c>
      <c r="E76" s="806" t="s">
        <v>2090</v>
      </c>
      <c r="F76" s="807" t="s">
        <v>2164</v>
      </c>
      <c r="G76" s="807" t="s">
        <v>1728</v>
      </c>
      <c r="H76" s="807" t="s">
        <v>77</v>
      </c>
      <c r="I76" s="807" t="s">
        <v>1990</v>
      </c>
    </row>
    <row r="77" spans="1:9" ht="71.25" hidden="1" customHeight="1" x14ac:dyDescent="0.25">
      <c r="A77" s="909">
        <v>71</v>
      </c>
      <c r="B77" s="798" t="s">
        <v>1054</v>
      </c>
      <c r="C77" s="669" t="s">
        <v>132</v>
      </c>
      <c r="D77" s="669" t="s">
        <v>1182</v>
      </c>
      <c r="E77" s="806" t="s">
        <v>2091</v>
      </c>
      <c r="F77" s="807" t="s">
        <v>2164</v>
      </c>
      <c r="G77" s="807" t="s">
        <v>1728</v>
      </c>
      <c r="H77" s="807" t="s">
        <v>77</v>
      </c>
      <c r="I77" s="807" t="s">
        <v>1990</v>
      </c>
    </row>
    <row r="78" spans="1:9" ht="71.25" customHeight="1" x14ac:dyDescent="0.25">
      <c r="A78" s="909">
        <v>72</v>
      </c>
      <c r="B78" s="669" t="s">
        <v>1027</v>
      </c>
      <c r="C78" s="669" t="s">
        <v>148</v>
      </c>
      <c r="D78" s="669" t="s">
        <v>2096</v>
      </c>
      <c r="E78" s="669" t="s">
        <v>2097</v>
      </c>
      <c r="F78" s="669" t="s">
        <v>2172</v>
      </c>
      <c r="G78" s="669" t="s">
        <v>2173</v>
      </c>
      <c r="H78" s="669" t="s">
        <v>77</v>
      </c>
      <c r="I78" s="669" t="s">
        <v>2040</v>
      </c>
    </row>
    <row r="79" spans="1:9" ht="71.25" customHeight="1" x14ac:dyDescent="0.25">
      <c r="A79" s="909">
        <v>73</v>
      </c>
      <c r="B79" s="669" t="s">
        <v>1027</v>
      </c>
      <c r="C79" s="669" t="s">
        <v>148</v>
      </c>
      <c r="D79" s="669" t="s">
        <v>2096</v>
      </c>
      <c r="E79" s="669" t="s">
        <v>2098</v>
      </c>
      <c r="F79" s="669" t="s">
        <v>2174</v>
      </c>
      <c r="G79" s="669" t="s">
        <v>2173</v>
      </c>
      <c r="H79" s="669" t="s">
        <v>77</v>
      </c>
      <c r="I79" s="669" t="s">
        <v>2040</v>
      </c>
    </row>
    <row r="80" spans="1:9" ht="71.25" customHeight="1" x14ac:dyDescent="0.25">
      <c r="A80" s="909">
        <v>74</v>
      </c>
      <c r="B80" s="669" t="s">
        <v>1027</v>
      </c>
      <c r="C80" s="669" t="s">
        <v>148</v>
      </c>
      <c r="D80" s="669" t="s">
        <v>1071</v>
      </c>
      <c r="E80" s="669" t="s">
        <v>2099</v>
      </c>
      <c r="F80" s="669" t="s">
        <v>2175</v>
      </c>
      <c r="G80" s="669" t="s">
        <v>2169</v>
      </c>
      <c r="H80" s="669" t="s">
        <v>77</v>
      </c>
      <c r="I80" s="669" t="s">
        <v>2040</v>
      </c>
    </row>
    <row r="81" spans="1:9" ht="71.25" customHeight="1" x14ac:dyDescent="0.25">
      <c r="A81" s="909">
        <v>75</v>
      </c>
      <c r="B81" s="669" t="s">
        <v>628</v>
      </c>
      <c r="C81" s="669" t="s">
        <v>148</v>
      </c>
      <c r="D81" s="669" t="s">
        <v>2100</v>
      </c>
      <c r="E81" s="669" t="s">
        <v>2101</v>
      </c>
      <c r="F81" s="669" t="s">
        <v>2176</v>
      </c>
      <c r="G81" s="669" t="s">
        <v>2147</v>
      </c>
      <c r="H81" s="669" t="s">
        <v>77</v>
      </c>
      <c r="I81" s="669" t="s">
        <v>2225</v>
      </c>
    </row>
    <row r="82" spans="1:9" ht="71.25" customHeight="1" x14ac:dyDescent="0.25">
      <c r="A82" s="909">
        <v>76</v>
      </c>
      <c r="B82" s="669" t="s">
        <v>198</v>
      </c>
      <c r="C82" s="669" t="s">
        <v>148</v>
      </c>
      <c r="D82" s="669" t="s">
        <v>2102</v>
      </c>
      <c r="E82" s="669" t="s">
        <v>2103</v>
      </c>
      <c r="F82" s="669" t="s">
        <v>2177</v>
      </c>
      <c r="G82" s="669" t="s">
        <v>1728</v>
      </c>
      <c r="H82" s="669" t="s">
        <v>77</v>
      </c>
      <c r="I82" s="669" t="s">
        <v>2040</v>
      </c>
    </row>
    <row r="83" spans="1:9" ht="71.25" customHeight="1" x14ac:dyDescent="0.25">
      <c r="A83" s="909">
        <v>77</v>
      </c>
      <c r="B83" s="669" t="s">
        <v>677</v>
      </c>
      <c r="C83" s="669" t="s">
        <v>148</v>
      </c>
      <c r="D83" s="669"/>
      <c r="E83" s="669" t="s">
        <v>2104</v>
      </c>
      <c r="F83" s="669" t="s">
        <v>2178</v>
      </c>
      <c r="G83" s="669" t="s">
        <v>1784</v>
      </c>
      <c r="H83" s="669" t="s">
        <v>77</v>
      </c>
      <c r="I83" s="669" t="s">
        <v>2226</v>
      </c>
    </row>
    <row r="84" spans="1:9" ht="71.25" customHeight="1" x14ac:dyDescent="0.25">
      <c r="A84" s="909">
        <v>78</v>
      </c>
      <c r="B84" s="669" t="s">
        <v>677</v>
      </c>
      <c r="C84" s="669" t="s">
        <v>148</v>
      </c>
      <c r="D84" s="669" t="s">
        <v>2105</v>
      </c>
      <c r="E84" s="669" t="s">
        <v>2106</v>
      </c>
      <c r="F84" s="669" t="s">
        <v>2179</v>
      </c>
      <c r="G84" s="669" t="s">
        <v>2145</v>
      </c>
      <c r="H84" s="669" t="s">
        <v>77</v>
      </c>
      <c r="I84" s="669" t="s">
        <v>2227</v>
      </c>
    </row>
    <row r="85" spans="1:9" ht="71.25" customHeight="1" x14ac:dyDescent="0.25">
      <c r="A85" s="909">
        <v>79</v>
      </c>
      <c r="B85" s="669" t="s">
        <v>1588</v>
      </c>
      <c r="C85" s="669" t="s">
        <v>148</v>
      </c>
      <c r="D85" s="669" t="s">
        <v>2107</v>
      </c>
      <c r="E85" s="669" t="s">
        <v>2108</v>
      </c>
      <c r="F85" s="669" t="s">
        <v>2180</v>
      </c>
      <c r="G85" s="669" t="s">
        <v>2147</v>
      </c>
      <c r="H85" s="669" t="s">
        <v>77</v>
      </c>
      <c r="I85" s="669" t="s">
        <v>2227</v>
      </c>
    </row>
    <row r="86" spans="1:9" ht="71.25" customHeight="1" x14ac:dyDescent="0.25">
      <c r="A86" s="909">
        <v>80</v>
      </c>
      <c r="B86" s="669" t="s">
        <v>2054</v>
      </c>
      <c r="C86" s="669" t="s">
        <v>2228</v>
      </c>
      <c r="D86" s="669" t="s">
        <v>2109</v>
      </c>
      <c r="E86" s="669" t="s">
        <v>2110</v>
      </c>
      <c r="F86" s="669" t="s">
        <v>2181</v>
      </c>
      <c r="G86" s="669" t="s">
        <v>1728</v>
      </c>
      <c r="H86" s="669" t="s">
        <v>1629</v>
      </c>
      <c r="I86" s="669" t="s">
        <v>2227</v>
      </c>
    </row>
    <row r="87" spans="1:9" ht="96.75" customHeight="1" x14ac:dyDescent="0.25">
      <c r="A87" s="909">
        <v>81</v>
      </c>
      <c r="B87" s="669" t="s">
        <v>23</v>
      </c>
      <c r="C87" s="669" t="s">
        <v>2228</v>
      </c>
      <c r="D87" s="669" t="s">
        <v>306</v>
      </c>
      <c r="E87" s="669" t="s">
        <v>2111</v>
      </c>
      <c r="F87" s="669" t="s">
        <v>2182</v>
      </c>
      <c r="G87" s="669" t="s">
        <v>2147</v>
      </c>
      <c r="H87" s="669" t="s">
        <v>1629</v>
      </c>
      <c r="I87" s="669" t="s">
        <v>2225</v>
      </c>
    </row>
    <row r="88" spans="1:9" ht="71.25" customHeight="1" x14ac:dyDescent="0.25">
      <c r="A88" s="909">
        <v>82</v>
      </c>
      <c r="B88" s="669" t="s">
        <v>23</v>
      </c>
      <c r="C88" s="669" t="s">
        <v>2228</v>
      </c>
      <c r="D88" s="669" t="s">
        <v>903</v>
      </c>
      <c r="E88" s="669" t="s">
        <v>2112</v>
      </c>
      <c r="F88" s="669" t="s">
        <v>2183</v>
      </c>
      <c r="G88" s="669" t="s">
        <v>1728</v>
      </c>
      <c r="H88" s="669" t="s">
        <v>77</v>
      </c>
      <c r="I88" s="669" t="s">
        <v>2227</v>
      </c>
    </row>
    <row r="89" spans="1:9" ht="71.25" customHeight="1" x14ac:dyDescent="0.25">
      <c r="A89" s="909">
        <v>83</v>
      </c>
      <c r="B89" s="669" t="s">
        <v>1595</v>
      </c>
      <c r="C89" s="669" t="s">
        <v>2228</v>
      </c>
      <c r="D89" s="669" t="s">
        <v>1200</v>
      </c>
      <c r="E89" s="669" t="s">
        <v>2117</v>
      </c>
      <c r="F89" s="669" t="s">
        <v>2187</v>
      </c>
      <c r="G89" s="669" t="s">
        <v>2147</v>
      </c>
      <c r="H89" s="669" t="s">
        <v>77</v>
      </c>
      <c r="I89" s="669" t="s">
        <v>2227</v>
      </c>
    </row>
    <row r="90" spans="1:9" ht="71.25" customHeight="1" x14ac:dyDescent="0.25">
      <c r="A90" s="909">
        <v>84</v>
      </c>
      <c r="B90" s="669" t="s">
        <v>1595</v>
      </c>
      <c r="C90" s="669" t="s">
        <v>2228</v>
      </c>
      <c r="D90" s="669" t="s">
        <v>1200</v>
      </c>
      <c r="E90" s="669" t="s">
        <v>2118</v>
      </c>
      <c r="F90" s="669" t="s">
        <v>2188</v>
      </c>
      <c r="G90" s="669" t="s">
        <v>1784</v>
      </c>
      <c r="H90" s="669" t="s">
        <v>77</v>
      </c>
      <c r="I90" s="669" t="s">
        <v>2226</v>
      </c>
    </row>
    <row r="91" spans="1:9" ht="71.25" customHeight="1" x14ac:dyDescent="0.25">
      <c r="A91" s="909">
        <v>85</v>
      </c>
      <c r="B91" s="669" t="s">
        <v>176</v>
      </c>
      <c r="C91" s="669" t="s">
        <v>2228</v>
      </c>
      <c r="D91" s="669" t="s">
        <v>2119</v>
      </c>
      <c r="E91" s="669" t="s">
        <v>2120</v>
      </c>
      <c r="F91" s="669" t="s">
        <v>2189</v>
      </c>
      <c r="G91" s="669" t="s">
        <v>2147</v>
      </c>
      <c r="H91" s="669" t="s">
        <v>77</v>
      </c>
      <c r="I91" s="669" t="s">
        <v>2227</v>
      </c>
    </row>
    <row r="92" spans="1:9" ht="71.25" customHeight="1" x14ac:dyDescent="0.25">
      <c r="A92" s="909">
        <v>86</v>
      </c>
      <c r="B92" s="669" t="s">
        <v>1200</v>
      </c>
      <c r="C92" s="669" t="s">
        <v>2228</v>
      </c>
      <c r="D92" s="669" t="s">
        <v>2121</v>
      </c>
      <c r="E92" s="669" t="s">
        <v>2122</v>
      </c>
      <c r="F92" s="669" t="s">
        <v>2190</v>
      </c>
      <c r="G92" s="669" t="s">
        <v>2145</v>
      </c>
      <c r="H92" s="669" t="s">
        <v>77</v>
      </c>
      <c r="I92" s="669" t="s">
        <v>2227</v>
      </c>
    </row>
    <row r="93" spans="1:9" ht="71.25" hidden="1" customHeight="1" x14ac:dyDescent="0.25">
      <c r="A93" s="909">
        <v>87</v>
      </c>
      <c r="B93" s="804" t="s">
        <v>508</v>
      </c>
      <c r="C93" s="669" t="s">
        <v>328</v>
      </c>
      <c r="D93" s="804"/>
      <c r="E93" s="804" t="s">
        <v>2123</v>
      </c>
      <c r="F93" s="804" t="s">
        <v>2191</v>
      </c>
      <c r="G93" s="804" t="s">
        <v>2145</v>
      </c>
      <c r="H93" s="804" t="s">
        <v>77</v>
      </c>
      <c r="I93" s="865" t="s">
        <v>1990</v>
      </c>
    </row>
    <row r="94" spans="1:9" ht="71.25" hidden="1" customHeight="1" x14ac:dyDescent="0.25">
      <c r="A94" s="909">
        <v>88</v>
      </c>
      <c r="B94" s="872" t="s">
        <v>2055</v>
      </c>
      <c r="C94" s="669" t="s">
        <v>328</v>
      </c>
      <c r="D94" s="804" t="s">
        <v>2124</v>
      </c>
      <c r="E94" s="804" t="s">
        <v>2125</v>
      </c>
      <c r="F94" s="804" t="s">
        <v>2192</v>
      </c>
      <c r="G94" s="804" t="s">
        <v>2193</v>
      </c>
      <c r="H94" s="804" t="s">
        <v>77</v>
      </c>
      <c r="I94" s="804" t="s">
        <v>1990</v>
      </c>
    </row>
    <row r="95" spans="1:9" ht="71.25" hidden="1" customHeight="1" x14ac:dyDescent="0.25">
      <c r="A95" s="909">
        <v>89</v>
      </c>
      <c r="B95" s="872" t="s">
        <v>2055</v>
      </c>
      <c r="C95" s="669" t="s">
        <v>328</v>
      </c>
      <c r="D95" s="804" t="s">
        <v>2126</v>
      </c>
      <c r="E95" s="804" t="s">
        <v>2127</v>
      </c>
      <c r="F95" s="804" t="s">
        <v>2528</v>
      </c>
      <c r="G95" s="804" t="s">
        <v>2147</v>
      </c>
      <c r="H95" s="804" t="s">
        <v>77</v>
      </c>
      <c r="I95" s="862" t="s">
        <v>2230</v>
      </c>
    </row>
    <row r="96" spans="1:9" ht="71.25" hidden="1" customHeight="1" x14ac:dyDescent="0.25">
      <c r="A96" s="909">
        <v>90</v>
      </c>
      <c r="B96" s="872" t="s">
        <v>2056</v>
      </c>
      <c r="C96" s="669" t="s">
        <v>328</v>
      </c>
      <c r="D96" s="804" t="s">
        <v>2128</v>
      </c>
      <c r="E96" s="804" t="s">
        <v>2129</v>
      </c>
      <c r="F96" s="804" t="s">
        <v>2195</v>
      </c>
      <c r="G96" s="804" t="s">
        <v>2147</v>
      </c>
      <c r="H96" s="804" t="s">
        <v>1629</v>
      </c>
      <c r="I96" s="865" t="s">
        <v>2231</v>
      </c>
    </row>
    <row r="97" spans="1:9" ht="71.25" hidden="1" customHeight="1" x14ac:dyDescent="0.25">
      <c r="A97" s="909">
        <v>91</v>
      </c>
      <c r="B97" s="872" t="s">
        <v>2056</v>
      </c>
      <c r="C97" s="669" t="s">
        <v>328</v>
      </c>
      <c r="D97" s="804" t="s">
        <v>2130</v>
      </c>
      <c r="E97" s="804" t="s">
        <v>2131</v>
      </c>
      <c r="F97" s="804" t="s">
        <v>2196</v>
      </c>
      <c r="G97" s="804" t="s">
        <v>1784</v>
      </c>
      <c r="H97" s="804" t="s">
        <v>1629</v>
      </c>
      <c r="I97" s="865" t="s">
        <v>2232</v>
      </c>
    </row>
    <row r="98" spans="1:9" ht="71.25" hidden="1" customHeight="1" x14ac:dyDescent="0.25">
      <c r="A98" s="909">
        <v>92</v>
      </c>
      <c r="B98" s="872" t="s">
        <v>865</v>
      </c>
      <c r="C98" s="669" t="s">
        <v>328</v>
      </c>
      <c r="D98" s="921"/>
      <c r="E98" s="804" t="s">
        <v>2132</v>
      </c>
      <c r="F98" s="804" t="s">
        <v>2197</v>
      </c>
      <c r="G98" s="804" t="s">
        <v>2035</v>
      </c>
      <c r="H98" s="804" t="s">
        <v>1629</v>
      </c>
      <c r="I98" s="865" t="s">
        <v>2233</v>
      </c>
    </row>
    <row r="99" spans="1:9" ht="71.25" hidden="1" customHeight="1" x14ac:dyDescent="0.25">
      <c r="A99" s="909">
        <v>93</v>
      </c>
      <c r="B99" s="872" t="s">
        <v>865</v>
      </c>
      <c r="C99" s="669" t="s">
        <v>328</v>
      </c>
      <c r="D99" s="804" t="s">
        <v>2133</v>
      </c>
      <c r="E99" s="804" t="s">
        <v>2134</v>
      </c>
      <c r="F99" s="804" t="s">
        <v>2198</v>
      </c>
      <c r="G99" s="804" t="s">
        <v>2145</v>
      </c>
      <c r="H99" s="804" t="s">
        <v>1629</v>
      </c>
      <c r="I99" s="865" t="s">
        <v>2234</v>
      </c>
    </row>
    <row r="100" spans="1:9" ht="71.25" hidden="1" customHeight="1" x14ac:dyDescent="0.25">
      <c r="A100" s="909">
        <v>94</v>
      </c>
      <c r="B100" s="862" t="s">
        <v>543</v>
      </c>
      <c r="C100" s="669" t="s">
        <v>328</v>
      </c>
      <c r="D100" s="804" t="s">
        <v>385</v>
      </c>
      <c r="E100" s="804" t="s">
        <v>2135</v>
      </c>
      <c r="F100" s="804" t="s">
        <v>2199</v>
      </c>
      <c r="G100" s="804" t="s">
        <v>1728</v>
      </c>
      <c r="H100" s="804" t="s">
        <v>77</v>
      </c>
      <c r="I100" s="865" t="s">
        <v>2223</v>
      </c>
    </row>
    <row r="101" spans="1:9" ht="71.25" hidden="1" customHeight="1" x14ac:dyDescent="0.25">
      <c r="A101" s="909">
        <v>95</v>
      </c>
      <c r="B101" s="862" t="s">
        <v>541</v>
      </c>
      <c r="C101" s="669" t="s">
        <v>328</v>
      </c>
      <c r="D101" s="804" t="s">
        <v>2136</v>
      </c>
      <c r="E101" s="804" t="s">
        <v>2137</v>
      </c>
      <c r="F101" s="804" t="s">
        <v>2200</v>
      </c>
      <c r="G101" s="804" t="s">
        <v>2145</v>
      </c>
      <c r="H101" s="804" t="s">
        <v>77</v>
      </c>
      <c r="I101" s="865" t="s">
        <v>2235</v>
      </c>
    </row>
    <row r="102" spans="1:9" ht="71.25" hidden="1" customHeight="1" x14ac:dyDescent="0.25">
      <c r="A102" s="909">
        <v>96</v>
      </c>
      <c r="B102" s="862" t="s">
        <v>1151</v>
      </c>
      <c r="C102" s="669" t="s">
        <v>328</v>
      </c>
      <c r="D102" s="804"/>
      <c r="E102" s="804" t="s">
        <v>2138</v>
      </c>
      <c r="F102" s="804" t="s">
        <v>2201</v>
      </c>
      <c r="G102" s="804" t="s">
        <v>1728</v>
      </c>
      <c r="H102" s="804" t="s">
        <v>77</v>
      </c>
      <c r="I102" s="865" t="s">
        <v>1990</v>
      </c>
    </row>
    <row r="103" spans="1:9" ht="71.25" hidden="1" customHeight="1" x14ac:dyDescent="0.25">
      <c r="A103" s="909">
        <v>97</v>
      </c>
      <c r="B103" s="209" t="s">
        <v>925</v>
      </c>
      <c r="C103" s="907" t="s">
        <v>1742</v>
      </c>
      <c r="D103" s="907" t="s">
        <v>2142</v>
      </c>
      <c r="E103" s="809" t="s">
        <v>2143</v>
      </c>
      <c r="F103" s="262" t="s">
        <v>2206</v>
      </c>
      <c r="G103" s="580" t="s">
        <v>2145</v>
      </c>
      <c r="H103" s="581" t="s">
        <v>77</v>
      </c>
      <c r="I103" s="265" t="s">
        <v>2239</v>
      </c>
    </row>
    <row r="104" spans="1:9" ht="71.25" customHeight="1" x14ac:dyDescent="0.25">
      <c r="A104" s="909">
        <v>98</v>
      </c>
      <c r="B104" s="670" t="s">
        <v>2241</v>
      </c>
      <c r="C104" s="654" t="s">
        <v>148</v>
      </c>
      <c r="D104" s="670" t="s">
        <v>807</v>
      </c>
      <c r="E104" s="654" t="s">
        <v>2242</v>
      </c>
      <c r="F104" s="654" t="s">
        <v>2243</v>
      </c>
      <c r="G104" s="654" t="s">
        <v>2244</v>
      </c>
      <c r="H104" s="654" t="s">
        <v>77</v>
      </c>
      <c r="I104" s="654" t="s">
        <v>2227</v>
      </c>
    </row>
    <row r="105" spans="1:9" ht="71.25" customHeight="1" x14ac:dyDescent="0.25">
      <c r="A105" s="909">
        <v>99</v>
      </c>
      <c r="B105" s="670" t="s">
        <v>807</v>
      </c>
      <c r="C105" s="654" t="s">
        <v>148</v>
      </c>
      <c r="D105" s="670" t="s">
        <v>1189</v>
      </c>
      <c r="E105" s="654" t="s">
        <v>2245</v>
      </c>
      <c r="F105" s="654" t="s">
        <v>2246</v>
      </c>
      <c r="G105" s="654" t="s">
        <v>2247</v>
      </c>
      <c r="H105" s="654" t="s">
        <v>77</v>
      </c>
      <c r="I105" s="654" t="s">
        <v>2227</v>
      </c>
    </row>
    <row r="106" spans="1:9" ht="71.25" customHeight="1" x14ac:dyDescent="0.25">
      <c r="A106" s="909">
        <v>100</v>
      </c>
      <c r="B106" s="670" t="s">
        <v>1189</v>
      </c>
      <c r="C106" s="654" t="s">
        <v>148</v>
      </c>
      <c r="D106" s="670" t="s">
        <v>2109</v>
      </c>
      <c r="E106" s="654" t="s">
        <v>2248</v>
      </c>
      <c r="F106" s="654" t="s">
        <v>2249</v>
      </c>
      <c r="G106" s="654" t="s">
        <v>2247</v>
      </c>
      <c r="H106" s="654" t="s">
        <v>77</v>
      </c>
      <c r="I106" s="654" t="s">
        <v>2227</v>
      </c>
    </row>
    <row r="107" spans="1:9" ht="71.25" customHeight="1" x14ac:dyDescent="0.25">
      <c r="A107" s="909">
        <v>101</v>
      </c>
      <c r="B107" s="673" t="s">
        <v>1027</v>
      </c>
      <c r="C107" s="654" t="s">
        <v>148</v>
      </c>
      <c r="D107" s="654" t="s">
        <v>2096</v>
      </c>
      <c r="E107" s="654" t="s">
        <v>2097</v>
      </c>
      <c r="F107" s="673" t="s">
        <v>2172</v>
      </c>
      <c r="G107" s="922" t="s">
        <v>2173</v>
      </c>
      <c r="H107" s="922" t="s">
        <v>77</v>
      </c>
      <c r="I107" s="654" t="s">
        <v>2040</v>
      </c>
    </row>
    <row r="108" spans="1:9" ht="71.25" customHeight="1" x14ac:dyDescent="0.25">
      <c r="A108" s="909">
        <v>102</v>
      </c>
      <c r="B108" s="673" t="s">
        <v>1027</v>
      </c>
      <c r="C108" s="654" t="s">
        <v>148</v>
      </c>
      <c r="D108" s="922" t="s">
        <v>2096</v>
      </c>
      <c r="E108" s="923" t="s">
        <v>2098</v>
      </c>
      <c r="F108" s="673" t="s">
        <v>2174</v>
      </c>
      <c r="G108" s="922" t="s">
        <v>2173</v>
      </c>
      <c r="H108" s="922" t="s">
        <v>77</v>
      </c>
      <c r="I108" s="654" t="s">
        <v>2040</v>
      </c>
    </row>
    <row r="109" spans="1:9" ht="71.25" customHeight="1" x14ac:dyDescent="0.25">
      <c r="A109" s="909">
        <v>103</v>
      </c>
      <c r="B109" s="673" t="s">
        <v>1027</v>
      </c>
      <c r="C109" s="654" t="s">
        <v>148</v>
      </c>
      <c r="D109" s="922" t="s">
        <v>1071</v>
      </c>
      <c r="E109" s="654" t="s">
        <v>2099</v>
      </c>
      <c r="F109" s="673" t="s">
        <v>2175</v>
      </c>
      <c r="G109" s="922" t="s">
        <v>2169</v>
      </c>
      <c r="H109" s="922" t="s">
        <v>77</v>
      </c>
      <c r="I109" s="654" t="s">
        <v>2040</v>
      </c>
    </row>
    <row r="110" spans="1:9" ht="107.25" customHeight="1" x14ac:dyDescent="0.25">
      <c r="A110" s="909">
        <v>104</v>
      </c>
      <c r="B110" s="744" t="s">
        <v>628</v>
      </c>
      <c r="C110" s="654" t="s">
        <v>148</v>
      </c>
      <c r="D110" s="654" t="s">
        <v>2100</v>
      </c>
      <c r="E110" s="654" t="s">
        <v>2101</v>
      </c>
      <c r="F110" s="654" t="s">
        <v>2176</v>
      </c>
      <c r="G110" s="922" t="s">
        <v>2147</v>
      </c>
      <c r="H110" s="922" t="s">
        <v>77</v>
      </c>
      <c r="I110" s="654" t="s">
        <v>2225</v>
      </c>
    </row>
    <row r="111" spans="1:9" ht="71.25" customHeight="1" x14ac:dyDescent="0.25">
      <c r="A111" s="909">
        <v>105</v>
      </c>
      <c r="B111" s="744" t="s">
        <v>198</v>
      </c>
      <c r="C111" s="654" t="s">
        <v>148</v>
      </c>
      <c r="D111" s="654" t="s">
        <v>2102</v>
      </c>
      <c r="E111" s="654" t="s">
        <v>2103</v>
      </c>
      <c r="F111" s="864" t="s">
        <v>2177</v>
      </c>
      <c r="G111" s="922" t="s">
        <v>1728</v>
      </c>
      <c r="H111" s="922" t="s">
        <v>77</v>
      </c>
      <c r="I111" s="654" t="s">
        <v>2040</v>
      </c>
    </row>
    <row r="112" spans="1:9" ht="71.25" customHeight="1" x14ac:dyDescent="0.25">
      <c r="A112" s="909">
        <v>106</v>
      </c>
      <c r="B112" s="673" t="s">
        <v>677</v>
      </c>
      <c r="C112" s="654" t="s">
        <v>148</v>
      </c>
      <c r="D112" s="654"/>
      <c r="E112" s="911" t="s">
        <v>2104</v>
      </c>
      <c r="F112" s="911" t="s">
        <v>2178</v>
      </c>
      <c r="G112" s="654" t="s">
        <v>1784</v>
      </c>
      <c r="H112" s="654" t="s">
        <v>77</v>
      </c>
      <c r="I112" s="654" t="s">
        <v>2226</v>
      </c>
    </row>
    <row r="113" spans="1:9" ht="71.25" customHeight="1" x14ac:dyDescent="0.25">
      <c r="A113" s="909">
        <v>107</v>
      </c>
      <c r="B113" s="673" t="s">
        <v>677</v>
      </c>
      <c r="C113" s="654" t="s">
        <v>148</v>
      </c>
      <c r="D113" s="654" t="s">
        <v>2105</v>
      </c>
      <c r="E113" s="654" t="s">
        <v>2106</v>
      </c>
      <c r="F113" s="911" t="s">
        <v>2179</v>
      </c>
      <c r="G113" s="654" t="s">
        <v>2145</v>
      </c>
      <c r="H113" s="922" t="s">
        <v>77</v>
      </c>
      <c r="I113" s="654" t="s">
        <v>2227</v>
      </c>
    </row>
    <row r="114" spans="1:9" ht="71.25" customHeight="1" x14ac:dyDescent="0.25">
      <c r="A114" s="909">
        <v>108</v>
      </c>
      <c r="B114" s="744" t="s">
        <v>1588</v>
      </c>
      <c r="C114" s="654" t="s">
        <v>148</v>
      </c>
      <c r="D114" s="744" t="s">
        <v>2107</v>
      </c>
      <c r="E114" s="654" t="s">
        <v>2108</v>
      </c>
      <c r="F114" s="911" t="s">
        <v>2180</v>
      </c>
      <c r="G114" s="654" t="s">
        <v>2147</v>
      </c>
      <c r="H114" s="654" t="s">
        <v>77</v>
      </c>
      <c r="I114" s="654" t="s">
        <v>2227</v>
      </c>
    </row>
    <row r="115" spans="1:9" ht="71.25" customHeight="1" x14ac:dyDescent="0.25">
      <c r="A115" s="909">
        <v>109</v>
      </c>
      <c r="B115" s="654" t="s">
        <v>2054</v>
      </c>
      <c r="C115" s="654" t="s">
        <v>2228</v>
      </c>
      <c r="D115" s="654" t="s">
        <v>2109</v>
      </c>
      <c r="E115" s="654" t="s">
        <v>2110</v>
      </c>
      <c r="F115" s="911" t="s">
        <v>2181</v>
      </c>
      <c r="G115" s="654" t="s">
        <v>1728</v>
      </c>
      <c r="H115" s="654" t="s">
        <v>1629</v>
      </c>
      <c r="I115" s="654" t="s">
        <v>2227</v>
      </c>
    </row>
    <row r="116" spans="1:9" ht="100.5" customHeight="1" x14ac:dyDescent="0.25">
      <c r="A116" s="909">
        <v>110</v>
      </c>
      <c r="B116" s="673" t="s">
        <v>23</v>
      </c>
      <c r="C116" s="654" t="s">
        <v>2228</v>
      </c>
      <c r="D116" s="654" t="s">
        <v>306</v>
      </c>
      <c r="E116" s="654" t="s">
        <v>2111</v>
      </c>
      <c r="F116" s="911" t="s">
        <v>2182</v>
      </c>
      <c r="G116" s="654" t="s">
        <v>2147</v>
      </c>
      <c r="H116" s="654" t="s">
        <v>1629</v>
      </c>
      <c r="I116" s="654" t="s">
        <v>2225</v>
      </c>
    </row>
    <row r="117" spans="1:9" ht="71.25" customHeight="1" x14ac:dyDescent="0.25">
      <c r="A117" s="909">
        <v>111</v>
      </c>
      <c r="B117" s="673" t="s">
        <v>23</v>
      </c>
      <c r="C117" s="654" t="s">
        <v>2228</v>
      </c>
      <c r="D117" s="654" t="s">
        <v>903</v>
      </c>
      <c r="E117" s="654" t="s">
        <v>2112</v>
      </c>
      <c r="F117" s="911" t="s">
        <v>2183</v>
      </c>
      <c r="G117" s="654" t="s">
        <v>1728</v>
      </c>
      <c r="H117" s="654" t="s">
        <v>77</v>
      </c>
      <c r="I117" s="654" t="s">
        <v>2227</v>
      </c>
    </row>
    <row r="118" spans="1:9" ht="71.25" customHeight="1" x14ac:dyDescent="0.25">
      <c r="A118" s="909">
        <v>112</v>
      </c>
      <c r="B118" s="670" t="s">
        <v>23</v>
      </c>
      <c r="C118" s="654" t="s">
        <v>148</v>
      </c>
      <c r="D118" s="670" t="s">
        <v>306</v>
      </c>
      <c r="E118" s="654" t="s">
        <v>2253</v>
      </c>
      <c r="F118" s="911" t="s">
        <v>2254</v>
      </c>
      <c r="G118" s="654" t="s">
        <v>2255</v>
      </c>
      <c r="H118" s="654" t="s">
        <v>77</v>
      </c>
      <c r="I118" s="654" t="s">
        <v>2256</v>
      </c>
    </row>
    <row r="119" spans="1:9" ht="71.25" customHeight="1" x14ac:dyDescent="0.25">
      <c r="A119" s="909">
        <v>113</v>
      </c>
      <c r="B119" s="673" t="s">
        <v>1482</v>
      </c>
      <c r="C119" s="654" t="s">
        <v>148</v>
      </c>
      <c r="D119" s="670" t="s">
        <v>288</v>
      </c>
      <c r="E119" s="654" t="s">
        <v>2266</v>
      </c>
      <c r="F119" s="911" t="s">
        <v>2267</v>
      </c>
      <c r="G119" s="654" t="s">
        <v>2259</v>
      </c>
      <c r="H119" s="654" t="s">
        <v>77</v>
      </c>
      <c r="I119" s="654" t="s">
        <v>2227</v>
      </c>
    </row>
    <row r="120" spans="1:9" ht="71.25" customHeight="1" x14ac:dyDescent="0.25">
      <c r="A120" s="909">
        <v>114</v>
      </c>
      <c r="B120" s="673" t="s">
        <v>1482</v>
      </c>
      <c r="C120" s="654" t="s">
        <v>148</v>
      </c>
      <c r="D120" s="670" t="s">
        <v>1335</v>
      </c>
      <c r="E120" s="654" t="s">
        <v>2268</v>
      </c>
      <c r="F120" s="911" t="s">
        <v>2269</v>
      </c>
      <c r="G120" s="654" t="s">
        <v>2259</v>
      </c>
      <c r="H120" s="654" t="s">
        <v>77</v>
      </c>
      <c r="I120" s="654" t="s">
        <v>2227</v>
      </c>
    </row>
    <row r="121" spans="1:9" ht="71.25" customHeight="1" x14ac:dyDescent="0.25">
      <c r="A121" s="909">
        <v>115</v>
      </c>
      <c r="B121" s="670" t="s">
        <v>1546</v>
      </c>
      <c r="C121" s="654" t="s">
        <v>148</v>
      </c>
      <c r="D121" s="670" t="s">
        <v>2276</v>
      </c>
      <c r="E121" s="654" t="s">
        <v>2277</v>
      </c>
      <c r="F121" s="911" t="s">
        <v>2278</v>
      </c>
      <c r="G121" s="654" t="s">
        <v>2279</v>
      </c>
      <c r="H121" s="654" t="s">
        <v>77</v>
      </c>
      <c r="I121" s="654" t="s">
        <v>2226</v>
      </c>
    </row>
    <row r="122" spans="1:9" ht="71.25" customHeight="1" x14ac:dyDescent="0.25">
      <c r="A122" s="909">
        <v>116</v>
      </c>
      <c r="B122" s="670" t="s">
        <v>600</v>
      </c>
      <c r="C122" s="654" t="s">
        <v>148</v>
      </c>
      <c r="D122" s="670" t="s">
        <v>2287</v>
      </c>
      <c r="E122" s="654" t="s">
        <v>2288</v>
      </c>
      <c r="F122" s="911" t="s">
        <v>2289</v>
      </c>
      <c r="G122" s="654" t="s">
        <v>2290</v>
      </c>
      <c r="H122" s="654" t="s">
        <v>77</v>
      </c>
      <c r="I122" s="654" t="s">
        <v>2226</v>
      </c>
    </row>
    <row r="123" spans="1:9" ht="71.25" customHeight="1" x14ac:dyDescent="0.25">
      <c r="A123" s="909">
        <v>117</v>
      </c>
      <c r="B123" s="670" t="s">
        <v>1079</v>
      </c>
      <c r="C123" s="654" t="s">
        <v>148</v>
      </c>
      <c r="D123" s="670" t="s">
        <v>2291</v>
      </c>
      <c r="E123" s="654" t="s">
        <v>2292</v>
      </c>
      <c r="F123" s="911" t="s">
        <v>2293</v>
      </c>
      <c r="G123" s="654" t="s">
        <v>2290</v>
      </c>
      <c r="H123" s="654" t="s">
        <v>77</v>
      </c>
      <c r="I123" s="654" t="s">
        <v>2226</v>
      </c>
    </row>
    <row r="124" spans="1:9" ht="71.25" customHeight="1" x14ac:dyDescent="0.25">
      <c r="A124" s="909">
        <v>118</v>
      </c>
      <c r="B124" s="673" t="s">
        <v>1595</v>
      </c>
      <c r="C124" s="654" t="s">
        <v>2228</v>
      </c>
      <c r="D124" s="654" t="s">
        <v>1200</v>
      </c>
      <c r="E124" s="654" t="s">
        <v>2117</v>
      </c>
      <c r="F124" s="911" t="s">
        <v>2187</v>
      </c>
      <c r="G124" s="654" t="s">
        <v>2147</v>
      </c>
      <c r="H124" s="654" t="s">
        <v>77</v>
      </c>
      <c r="I124" s="654" t="s">
        <v>2227</v>
      </c>
    </row>
    <row r="125" spans="1:9" ht="71.25" customHeight="1" x14ac:dyDescent="0.25">
      <c r="A125" s="909">
        <v>119</v>
      </c>
      <c r="B125" s="673" t="s">
        <v>1595</v>
      </c>
      <c r="C125" s="654" t="s">
        <v>2228</v>
      </c>
      <c r="D125" s="654" t="s">
        <v>1200</v>
      </c>
      <c r="E125" s="654" t="s">
        <v>2118</v>
      </c>
      <c r="F125" s="911" t="s">
        <v>2188</v>
      </c>
      <c r="G125" s="654" t="s">
        <v>1784</v>
      </c>
      <c r="H125" s="654" t="s">
        <v>77</v>
      </c>
      <c r="I125" s="654" t="s">
        <v>2529</v>
      </c>
    </row>
    <row r="126" spans="1:9" ht="71.25" customHeight="1" x14ac:dyDescent="0.25">
      <c r="A126" s="909">
        <v>120</v>
      </c>
      <c r="B126" s="654" t="s">
        <v>176</v>
      </c>
      <c r="C126" s="654" t="s">
        <v>2228</v>
      </c>
      <c r="D126" s="654" t="s">
        <v>2119</v>
      </c>
      <c r="E126" s="654" t="s">
        <v>2120</v>
      </c>
      <c r="F126" s="911" t="s">
        <v>2189</v>
      </c>
      <c r="G126" s="654" t="s">
        <v>2147</v>
      </c>
      <c r="H126" s="654" t="s">
        <v>77</v>
      </c>
      <c r="I126" s="654" t="s">
        <v>2227</v>
      </c>
    </row>
    <row r="127" spans="1:9" ht="71.25" customHeight="1" x14ac:dyDescent="0.25">
      <c r="A127" s="909">
        <v>121</v>
      </c>
      <c r="B127" s="654" t="s">
        <v>1200</v>
      </c>
      <c r="C127" s="654" t="s">
        <v>2228</v>
      </c>
      <c r="D127" s="654" t="s">
        <v>2121</v>
      </c>
      <c r="E127" s="654" t="s">
        <v>2122</v>
      </c>
      <c r="F127" s="911" t="s">
        <v>2190</v>
      </c>
      <c r="G127" s="654" t="s">
        <v>2145</v>
      </c>
      <c r="H127" s="654" t="s">
        <v>77</v>
      </c>
      <c r="I127" s="654" t="s">
        <v>2227</v>
      </c>
    </row>
    <row r="128" spans="1:9" ht="71.25" customHeight="1" x14ac:dyDescent="0.25">
      <c r="A128" s="909">
        <v>122</v>
      </c>
      <c r="B128" s="670" t="s">
        <v>1170</v>
      </c>
      <c r="C128" s="654" t="s">
        <v>148</v>
      </c>
      <c r="D128" s="670" t="s">
        <v>2294</v>
      </c>
      <c r="E128" s="654" t="s">
        <v>2295</v>
      </c>
      <c r="F128" s="911" t="s">
        <v>2296</v>
      </c>
      <c r="G128" s="654" t="s">
        <v>2158</v>
      </c>
      <c r="H128" s="654" t="s">
        <v>77</v>
      </c>
      <c r="I128" s="654" t="s">
        <v>2529</v>
      </c>
    </row>
    <row r="129" spans="1:9" ht="71.25" customHeight="1" x14ac:dyDescent="0.25">
      <c r="A129" s="909">
        <v>123</v>
      </c>
      <c r="B129" s="673" t="s">
        <v>1916</v>
      </c>
      <c r="C129" s="654" t="s">
        <v>148</v>
      </c>
      <c r="D129" s="670" t="s">
        <v>2301</v>
      </c>
      <c r="E129" s="654" t="s">
        <v>2302</v>
      </c>
      <c r="F129" s="911" t="s">
        <v>2303</v>
      </c>
      <c r="G129" s="654" t="s">
        <v>2272</v>
      </c>
      <c r="H129" s="654" t="s">
        <v>77</v>
      </c>
      <c r="I129" s="654" t="s">
        <v>2256</v>
      </c>
    </row>
    <row r="130" spans="1:9" ht="71.25" customHeight="1" x14ac:dyDescent="0.25">
      <c r="A130" s="909">
        <v>124</v>
      </c>
      <c r="B130" s="673" t="s">
        <v>1916</v>
      </c>
      <c r="C130" s="654" t="s">
        <v>148</v>
      </c>
      <c r="D130" s="654"/>
      <c r="E130" s="654" t="s">
        <v>2304</v>
      </c>
      <c r="F130" s="911" t="s">
        <v>2305</v>
      </c>
      <c r="G130" s="654" t="s">
        <v>2272</v>
      </c>
      <c r="H130" s="654" t="s">
        <v>77</v>
      </c>
      <c r="I130" s="654" t="s">
        <v>2256</v>
      </c>
    </row>
    <row r="131" spans="1:9" ht="71.25" hidden="1" customHeight="1" x14ac:dyDescent="0.25">
      <c r="A131" s="909">
        <v>125</v>
      </c>
      <c r="B131" s="673" t="s">
        <v>216</v>
      </c>
      <c r="C131" s="673" t="s">
        <v>509</v>
      </c>
      <c r="D131" s="673" t="s">
        <v>2312</v>
      </c>
      <c r="E131" s="924" t="s">
        <v>2313</v>
      </c>
      <c r="F131" s="924" t="s">
        <v>2314</v>
      </c>
      <c r="G131" s="654" t="s">
        <v>2315</v>
      </c>
      <c r="H131" s="654" t="s">
        <v>77</v>
      </c>
      <c r="I131" s="673" t="s">
        <v>742</v>
      </c>
    </row>
    <row r="132" spans="1:9" ht="71.25" hidden="1" customHeight="1" x14ac:dyDescent="0.25">
      <c r="A132" s="909">
        <v>126</v>
      </c>
      <c r="B132" s="673" t="s">
        <v>216</v>
      </c>
      <c r="C132" s="673" t="s">
        <v>509</v>
      </c>
      <c r="D132" s="673" t="s">
        <v>2316</v>
      </c>
      <c r="E132" s="924" t="s">
        <v>2317</v>
      </c>
      <c r="F132" s="924" t="s">
        <v>2318</v>
      </c>
      <c r="G132" s="654" t="s">
        <v>2315</v>
      </c>
      <c r="H132" s="654" t="s">
        <v>77</v>
      </c>
      <c r="I132" s="673" t="s">
        <v>742</v>
      </c>
    </row>
    <row r="133" spans="1:9" ht="71.25" hidden="1" customHeight="1" x14ac:dyDescent="0.25">
      <c r="A133" s="909">
        <v>127</v>
      </c>
      <c r="B133" s="654" t="s">
        <v>1962</v>
      </c>
      <c r="C133" s="673" t="s">
        <v>509</v>
      </c>
      <c r="D133" s="673" t="s">
        <v>1292</v>
      </c>
      <c r="E133" s="924" t="s">
        <v>2319</v>
      </c>
      <c r="F133" s="924" t="s">
        <v>2320</v>
      </c>
      <c r="G133" s="654" t="s">
        <v>2321</v>
      </c>
      <c r="H133" s="654" t="s">
        <v>77</v>
      </c>
      <c r="I133" s="673" t="s">
        <v>2322</v>
      </c>
    </row>
    <row r="134" spans="1:9" ht="71.25" hidden="1" customHeight="1" x14ac:dyDescent="0.25">
      <c r="A134" s="909">
        <v>128</v>
      </c>
      <c r="B134" s="654" t="s">
        <v>153</v>
      </c>
      <c r="C134" s="673" t="s">
        <v>509</v>
      </c>
      <c r="D134" s="673" t="s">
        <v>2323</v>
      </c>
      <c r="E134" s="924" t="s">
        <v>2324</v>
      </c>
      <c r="F134" s="924" t="s">
        <v>2325</v>
      </c>
      <c r="G134" s="654" t="s">
        <v>2321</v>
      </c>
      <c r="H134" s="654" t="s">
        <v>77</v>
      </c>
      <c r="I134" s="673" t="s">
        <v>742</v>
      </c>
    </row>
    <row r="135" spans="1:9" ht="71.25" hidden="1" customHeight="1" x14ac:dyDescent="0.25">
      <c r="A135" s="909">
        <v>129</v>
      </c>
      <c r="B135" s="654" t="s">
        <v>153</v>
      </c>
      <c r="C135" s="673" t="s">
        <v>509</v>
      </c>
      <c r="D135" s="673" t="s">
        <v>2323</v>
      </c>
      <c r="E135" s="924" t="s">
        <v>2326</v>
      </c>
      <c r="F135" s="924" t="s">
        <v>2327</v>
      </c>
      <c r="G135" s="654" t="s">
        <v>2315</v>
      </c>
      <c r="H135" s="654" t="s">
        <v>77</v>
      </c>
      <c r="I135" s="673" t="s">
        <v>742</v>
      </c>
    </row>
    <row r="136" spans="1:9" ht="71.25" hidden="1" customHeight="1" x14ac:dyDescent="0.25">
      <c r="A136" s="909">
        <v>130</v>
      </c>
      <c r="B136" s="209" t="s">
        <v>159</v>
      </c>
      <c r="C136" s="907" t="s">
        <v>2336</v>
      </c>
      <c r="D136" s="908" t="s">
        <v>1279</v>
      </c>
      <c r="E136" s="862" t="s">
        <v>2337</v>
      </c>
      <c r="F136" s="907" t="s">
        <v>2338</v>
      </c>
      <c r="G136" s="907" t="s">
        <v>2339</v>
      </c>
      <c r="H136" s="910" t="s">
        <v>77</v>
      </c>
      <c r="I136" s="907" t="s">
        <v>2340</v>
      </c>
    </row>
    <row r="137" spans="1:9" ht="71.25" hidden="1" customHeight="1" x14ac:dyDescent="0.25">
      <c r="A137" s="909">
        <v>131</v>
      </c>
      <c r="B137" s="908" t="s">
        <v>2341</v>
      </c>
      <c r="C137" s="907" t="s">
        <v>2336</v>
      </c>
      <c r="D137" s="908" t="s">
        <v>2342</v>
      </c>
      <c r="E137" s="908" t="s">
        <v>2343</v>
      </c>
      <c r="F137" s="907" t="s">
        <v>2344</v>
      </c>
      <c r="G137" s="907" t="s">
        <v>2345</v>
      </c>
      <c r="H137" s="910" t="s">
        <v>77</v>
      </c>
      <c r="I137" s="907" t="s">
        <v>2346</v>
      </c>
    </row>
    <row r="138" spans="1:9" ht="71.25" hidden="1" customHeight="1" x14ac:dyDescent="0.25">
      <c r="A138" s="909">
        <v>132</v>
      </c>
      <c r="B138" s="908" t="s">
        <v>162</v>
      </c>
      <c r="C138" s="907" t="s">
        <v>2336</v>
      </c>
      <c r="D138" s="863"/>
      <c r="E138" s="908" t="s">
        <v>2347</v>
      </c>
      <c r="F138" s="907" t="s">
        <v>2338</v>
      </c>
      <c r="G138" s="907" t="s">
        <v>2339</v>
      </c>
      <c r="H138" s="910" t="s">
        <v>77</v>
      </c>
      <c r="I138" s="907" t="s">
        <v>2340</v>
      </c>
    </row>
    <row r="139" spans="1:9" ht="71.25" hidden="1" customHeight="1" x14ac:dyDescent="0.25">
      <c r="A139" s="909">
        <v>133</v>
      </c>
      <c r="B139" s="209" t="s">
        <v>2348</v>
      </c>
      <c r="C139" s="907" t="s">
        <v>2349</v>
      </c>
      <c r="D139" s="209" t="s">
        <v>1381</v>
      </c>
      <c r="E139" s="908" t="s">
        <v>2350</v>
      </c>
      <c r="F139" s="907" t="s">
        <v>191</v>
      </c>
      <c r="G139" s="907" t="s">
        <v>2321</v>
      </c>
      <c r="H139" s="910" t="s">
        <v>77</v>
      </c>
      <c r="I139" s="907" t="s">
        <v>2351</v>
      </c>
    </row>
    <row r="140" spans="1:9" ht="71.25" hidden="1" customHeight="1" x14ac:dyDescent="0.25">
      <c r="A140" s="909">
        <v>134</v>
      </c>
      <c r="B140" s="864" t="s">
        <v>2352</v>
      </c>
      <c r="C140" s="865" t="s">
        <v>132</v>
      </c>
      <c r="D140" s="865" t="s">
        <v>2353</v>
      </c>
      <c r="E140" s="866" t="s">
        <v>2354</v>
      </c>
      <c r="F140" s="804" t="s">
        <v>2355</v>
      </c>
      <c r="G140" s="867" t="s">
        <v>2356</v>
      </c>
      <c r="H140" s="868" t="s">
        <v>77</v>
      </c>
      <c r="I140" s="263"/>
    </row>
    <row r="141" spans="1:9" ht="71.25" hidden="1" customHeight="1" x14ac:dyDescent="0.25">
      <c r="A141" s="909">
        <v>135</v>
      </c>
      <c r="B141" s="867" t="s">
        <v>731</v>
      </c>
      <c r="C141" s="279" t="s">
        <v>228</v>
      </c>
      <c r="D141" s="583" t="s">
        <v>685</v>
      </c>
      <c r="E141" s="867" t="s">
        <v>2369</v>
      </c>
      <c r="F141" s="279" t="s">
        <v>2370</v>
      </c>
      <c r="G141" s="867" t="s">
        <v>2315</v>
      </c>
      <c r="H141" s="867" t="s">
        <v>77</v>
      </c>
      <c r="I141" s="867" t="s">
        <v>2371</v>
      </c>
    </row>
    <row r="142" spans="1:9" ht="71.25" hidden="1" customHeight="1" x14ac:dyDescent="0.25">
      <c r="A142" s="909">
        <v>136</v>
      </c>
      <c r="B142" s="872" t="s">
        <v>203</v>
      </c>
      <c r="C142" s="872" t="s">
        <v>132</v>
      </c>
      <c r="D142" s="872"/>
      <c r="E142" s="872" t="s">
        <v>2383</v>
      </c>
      <c r="F142" s="804" t="s">
        <v>2384</v>
      </c>
      <c r="G142" s="872" t="s">
        <v>2385</v>
      </c>
      <c r="H142" s="872" t="s">
        <v>77</v>
      </c>
      <c r="I142" s="263" t="s">
        <v>742</v>
      </c>
    </row>
    <row r="143" spans="1:9" ht="71.25" hidden="1" customHeight="1" x14ac:dyDescent="0.25">
      <c r="A143" s="909">
        <v>137</v>
      </c>
      <c r="B143" s="874" t="s">
        <v>824</v>
      </c>
      <c r="C143" s="874" t="s">
        <v>132</v>
      </c>
      <c r="D143" s="874" t="s">
        <v>2396</v>
      </c>
      <c r="E143" s="876" t="s">
        <v>2397</v>
      </c>
      <c r="F143" s="874" t="s">
        <v>1929</v>
      </c>
      <c r="G143" s="874" t="s">
        <v>2398</v>
      </c>
      <c r="H143" s="874" t="s">
        <v>77</v>
      </c>
      <c r="I143" s="873"/>
    </row>
    <row r="144" spans="1:9" ht="71.25" hidden="1" customHeight="1" x14ac:dyDescent="0.25">
      <c r="A144" s="909">
        <v>138</v>
      </c>
      <c r="B144" s="275" t="s">
        <v>449</v>
      </c>
      <c r="C144" s="275" t="s">
        <v>241</v>
      </c>
      <c r="D144" s="263" t="s">
        <v>295</v>
      </c>
      <c r="E144" s="263" t="s">
        <v>2425</v>
      </c>
      <c r="F144" s="263" t="s">
        <v>1622</v>
      </c>
      <c r="G144" s="263" t="s">
        <v>2388</v>
      </c>
      <c r="H144" s="263" t="s">
        <v>77</v>
      </c>
      <c r="I144" s="275"/>
    </row>
    <row r="145" spans="1:9" ht="71.25" hidden="1" customHeight="1" x14ac:dyDescent="0.25">
      <c r="A145" s="909">
        <v>139</v>
      </c>
      <c r="B145" s="263" t="s">
        <v>295</v>
      </c>
      <c r="C145" s="275" t="s">
        <v>241</v>
      </c>
      <c r="D145" s="263" t="s">
        <v>449</v>
      </c>
      <c r="E145" s="263" t="s">
        <v>2425</v>
      </c>
      <c r="F145" s="263" t="s">
        <v>1622</v>
      </c>
      <c r="G145" s="263" t="s">
        <v>2388</v>
      </c>
      <c r="H145" s="263" t="s">
        <v>77</v>
      </c>
      <c r="I145" s="275"/>
    </row>
    <row r="146" spans="1:9" ht="71.25" hidden="1" customHeight="1" x14ac:dyDescent="0.25">
      <c r="A146" s="909">
        <v>140</v>
      </c>
      <c r="B146" s="275" t="s">
        <v>1019</v>
      </c>
      <c r="C146" s="275" t="s">
        <v>241</v>
      </c>
      <c r="D146" s="263" t="s">
        <v>2426</v>
      </c>
      <c r="E146" s="263" t="s">
        <v>2427</v>
      </c>
      <c r="F146" s="263" t="s">
        <v>2428</v>
      </c>
      <c r="G146" s="263" t="s">
        <v>2429</v>
      </c>
      <c r="H146" s="263" t="s">
        <v>77</v>
      </c>
      <c r="I146" s="275"/>
    </row>
    <row r="147" spans="1:9" ht="71.25" hidden="1" customHeight="1" x14ac:dyDescent="0.25">
      <c r="A147" s="909">
        <v>141</v>
      </c>
      <c r="B147" s="263" t="s">
        <v>1180</v>
      </c>
      <c r="C147" s="263" t="s">
        <v>241</v>
      </c>
      <c r="D147" s="263" t="s">
        <v>2430</v>
      </c>
      <c r="E147" s="263" t="s">
        <v>2431</v>
      </c>
      <c r="F147" s="263" t="s">
        <v>2432</v>
      </c>
      <c r="G147" s="263" t="s">
        <v>2429</v>
      </c>
      <c r="H147" s="263" t="s">
        <v>77</v>
      </c>
      <c r="I147" s="263"/>
    </row>
    <row r="148" spans="1:9" ht="71.25" hidden="1" customHeight="1" x14ac:dyDescent="0.25">
      <c r="A148" s="909">
        <v>142</v>
      </c>
      <c r="B148" s="263" t="s">
        <v>1143</v>
      </c>
      <c r="C148" s="263" t="s">
        <v>241</v>
      </c>
      <c r="D148" s="263" t="s">
        <v>2433</v>
      </c>
      <c r="E148" s="263" t="s">
        <v>2434</v>
      </c>
      <c r="F148" s="263" t="s">
        <v>2432</v>
      </c>
      <c r="G148" s="263" t="s">
        <v>2435</v>
      </c>
      <c r="H148" s="263" t="s">
        <v>77</v>
      </c>
      <c r="I148" s="263"/>
    </row>
    <row r="149" spans="1:9" ht="71.25" hidden="1" customHeight="1" x14ac:dyDescent="0.25">
      <c r="A149" s="909">
        <v>143</v>
      </c>
      <c r="B149" s="263" t="s">
        <v>595</v>
      </c>
      <c r="C149" s="263" t="s">
        <v>241</v>
      </c>
      <c r="D149" s="263" t="s">
        <v>2436</v>
      </c>
      <c r="E149" s="263" t="s">
        <v>2437</v>
      </c>
      <c r="F149" s="263" t="s">
        <v>2438</v>
      </c>
      <c r="G149" s="263" t="s">
        <v>2435</v>
      </c>
      <c r="H149" s="263" t="s">
        <v>77</v>
      </c>
      <c r="I149" s="263"/>
    </row>
    <row r="150" spans="1:9" ht="71.25" hidden="1" customHeight="1" x14ac:dyDescent="0.25">
      <c r="A150" s="909">
        <v>144</v>
      </c>
      <c r="B150" s="209" t="s">
        <v>1554</v>
      </c>
      <c r="C150" s="910" t="s">
        <v>167</v>
      </c>
      <c r="D150" s="907" t="s">
        <v>2443</v>
      </c>
      <c r="E150" s="908" t="s">
        <v>2444</v>
      </c>
      <c r="F150" s="908" t="s">
        <v>2445</v>
      </c>
      <c r="G150" s="907" t="s">
        <v>2315</v>
      </c>
      <c r="H150" s="907" t="s">
        <v>77</v>
      </c>
      <c r="I150" s="907"/>
    </row>
    <row r="151" spans="1:9" ht="71.25" hidden="1" customHeight="1" x14ac:dyDescent="0.25">
      <c r="A151" s="909">
        <v>145</v>
      </c>
      <c r="B151" s="209" t="s">
        <v>1042</v>
      </c>
      <c r="C151" s="907" t="s">
        <v>167</v>
      </c>
      <c r="D151" s="907" t="s">
        <v>1041</v>
      </c>
      <c r="E151" s="519" t="s">
        <v>2446</v>
      </c>
      <c r="F151" s="211" t="s">
        <v>2447</v>
      </c>
      <c r="G151" s="885" t="s">
        <v>2315</v>
      </c>
      <c r="H151" s="886" t="s">
        <v>77</v>
      </c>
      <c r="I151" s="907"/>
    </row>
    <row r="152" spans="1:9" ht="71.25" hidden="1" customHeight="1" x14ac:dyDescent="0.25">
      <c r="A152" s="909">
        <v>146</v>
      </c>
      <c r="B152" s="209" t="s">
        <v>562</v>
      </c>
      <c r="C152" s="910" t="s">
        <v>167</v>
      </c>
      <c r="D152" s="804" t="s">
        <v>2450</v>
      </c>
      <c r="E152" s="887" t="s">
        <v>2451</v>
      </c>
      <c r="F152" s="262" t="s">
        <v>2452</v>
      </c>
      <c r="G152" s="804" t="s">
        <v>2315</v>
      </c>
      <c r="H152" s="813" t="s">
        <v>77</v>
      </c>
      <c r="I152" s="586" t="s">
        <v>2523</v>
      </c>
    </row>
    <row r="153" spans="1:9" ht="71.25" hidden="1" customHeight="1" x14ac:dyDescent="0.25">
      <c r="A153" s="909">
        <v>147</v>
      </c>
      <c r="B153" s="209" t="s">
        <v>111</v>
      </c>
      <c r="C153" s="910" t="s">
        <v>167</v>
      </c>
      <c r="D153" s="907" t="s">
        <v>221</v>
      </c>
      <c r="E153" s="908" t="s">
        <v>2466</v>
      </c>
      <c r="F153" s="908" t="s">
        <v>2467</v>
      </c>
      <c r="G153" s="907" t="s">
        <v>2321</v>
      </c>
      <c r="H153" s="907" t="s">
        <v>77</v>
      </c>
      <c r="I153" s="891"/>
    </row>
    <row r="154" spans="1:9" ht="71.25" hidden="1" customHeight="1" x14ac:dyDescent="0.25">
      <c r="A154" s="909">
        <v>148</v>
      </c>
      <c r="B154" s="209" t="s">
        <v>841</v>
      </c>
      <c r="C154" s="907" t="s">
        <v>167</v>
      </c>
      <c r="D154" s="907" t="s">
        <v>999</v>
      </c>
      <c r="E154" s="908" t="s">
        <v>2471</v>
      </c>
      <c r="F154" s="211" t="s">
        <v>2472</v>
      </c>
      <c r="G154" s="907" t="s">
        <v>2157</v>
      </c>
      <c r="H154" s="886" t="s">
        <v>77</v>
      </c>
      <c r="I154" s="907" t="s">
        <v>2473</v>
      </c>
    </row>
    <row r="155" spans="1:9" ht="71.25" hidden="1" customHeight="1" x14ac:dyDescent="0.25">
      <c r="A155" s="909">
        <v>149</v>
      </c>
      <c r="B155" s="209" t="s">
        <v>841</v>
      </c>
      <c r="C155" s="910" t="s">
        <v>167</v>
      </c>
      <c r="D155" s="910" t="s">
        <v>100</v>
      </c>
      <c r="E155" s="908" t="s">
        <v>2474</v>
      </c>
      <c r="F155" s="908" t="s">
        <v>2475</v>
      </c>
      <c r="G155" s="907">
        <v>2019</v>
      </c>
      <c r="H155" s="907" t="s">
        <v>77</v>
      </c>
      <c r="I155" s="907" t="s">
        <v>2476</v>
      </c>
    </row>
    <row r="156" spans="1:9" ht="71.25" hidden="1" customHeight="1" x14ac:dyDescent="0.25">
      <c r="A156" s="909">
        <v>150</v>
      </c>
      <c r="B156" s="209" t="s">
        <v>841</v>
      </c>
      <c r="C156" s="910" t="s">
        <v>167</v>
      </c>
      <c r="D156" s="910"/>
      <c r="E156" s="908" t="s">
        <v>2477</v>
      </c>
      <c r="F156" s="908" t="s">
        <v>2478</v>
      </c>
      <c r="G156" s="907">
        <v>2019</v>
      </c>
      <c r="H156" s="907" t="s">
        <v>77</v>
      </c>
      <c r="I156" s="908"/>
    </row>
    <row r="157" spans="1:9" ht="71.25" hidden="1" customHeight="1" x14ac:dyDescent="0.25">
      <c r="A157" s="909">
        <v>151</v>
      </c>
      <c r="B157" s="908" t="s">
        <v>1244</v>
      </c>
      <c r="C157" s="910" t="s">
        <v>167</v>
      </c>
      <c r="D157" s="910" t="s">
        <v>276</v>
      </c>
      <c r="E157" s="908" t="s">
        <v>2479</v>
      </c>
      <c r="F157" s="908" t="s">
        <v>2480</v>
      </c>
      <c r="G157" s="907" t="s">
        <v>1832</v>
      </c>
      <c r="H157" s="907" t="s">
        <v>1629</v>
      </c>
      <c r="I157" s="907" t="s">
        <v>2481</v>
      </c>
    </row>
    <row r="158" spans="1:9" ht="71.25" hidden="1" customHeight="1" x14ac:dyDescent="0.25">
      <c r="A158" s="909">
        <v>152</v>
      </c>
      <c r="B158" s="908" t="s">
        <v>1244</v>
      </c>
      <c r="C158" s="910" t="s">
        <v>167</v>
      </c>
      <c r="D158" s="909" t="s">
        <v>1637</v>
      </c>
      <c r="E158" s="908" t="s">
        <v>2482</v>
      </c>
      <c r="F158" s="908" t="s">
        <v>2483</v>
      </c>
      <c r="G158" s="220" t="s">
        <v>2388</v>
      </c>
      <c r="H158" s="907" t="s">
        <v>77</v>
      </c>
      <c r="I158" s="907"/>
    </row>
    <row r="159" spans="1:9" ht="71.25" hidden="1" customHeight="1" x14ac:dyDescent="0.25">
      <c r="A159" s="909">
        <v>153</v>
      </c>
      <c r="B159" s="209" t="s">
        <v>863</v>
      </c>
      <c r="C159" s="910" t="s">
        <v>167</v>
      </c>
      <c r="D159" s="893"/>
      <c r="E159" s="908" t="s">
        <v>2484</v>
      </c>
      <c r="F159" s="908" t="s">
        <v>2485</v>
      </c>
      <c r="G159" s="220" t="s">
        <v>2486</v>
      </c>
      <c r="H159" s="907" t="s">
        <v>1629</v>
      </c>
      <c r="I159" s="907" t="s">
        <v>2487</v>
      </c>
    </row>
    <row r="160" spans="1:9" ht="71.25" hidden="1" customHeight="1" x14ac:dyDescent="0.25">
      <c r="A160" s="909">
        <v>154</v>
      </c>
      <c r="B160" s="908" t="s">
        <v>862</v>
      </c>
      <c r="C160" s="910" t="s">
        <v>167</v>
      </c>
      <c r="D160" s="910" t="s">
        <v>100</v>
      </c>
      <c r="E160" s="908" t="s">
        <v>2488</v>
      </c>
      <c r="F160" s="908" t="s">
        <v>2489</v>
      </c>
      <c r="G160" s="907" t="s">
        <v>2156</v>
      </c>
      <c r="H160" s="907" t="s">
        <v>77</v>
      </c>
      <c r="I160" s="907" t="s">
        <v>2490</v>
      </c>
    </row>
    <row r="161" spans="1:9" ht="71.25" hidden="1" customHeight="1" x14ac:dyDescent="0.25">
      <c r="A161" s="909">
        <v>155</v>
      </c>
      <c r="B161" s="908" t="s">
        <v>743</v>
      </c>
      <c r="C161" s="910" t="s">
        <v>167</v>
      </c>
      <c r="D161" s="907" t="s">
        <v>2491</v>
      </c>
      <c r="E161" s="908" t="s">
        <v>2492</v>
      </c>
      <c r="F161" s="908" t="s">
        <v>2493</v>
      </c>
      <c r="G161" s="907" t="s">
        <v>2158</v>
      </c>
      <c r="H161" s="907" t="s">
        <v>77</v>
      </c>
      <c r="I161" s="907" t="s">
        <v>2494</v>
      </c>
    </row>
    <row r="162" spans="1:9" ht="71.25" hidden="1" customHeight="1" x14ac:dyDescent="0.25">
      <c r="A162" s="909">
        <v>156</v>
      </c>
      <c r="B162" s="908" t="s">
        <v>284</v>
      </c>
      <c r="C162" s="910" t="s">
        <v>167</v>
      </c>
      <c r="D162" s="910" t="s">
        <v>743</v>
      </c>
      <c r="E162" s="908" t="s">
        <v>2495</v>
      </c>
      <c r="F162" s="908" t="s">
        <v>2496</v>
      </c>
      <c r="G162" s="907" t="s">
        <v>2158</v>
      </c>
      <c r="H162" s="907" t="s">
        <v>77</v>
      </c>
      <c r="I162" s="907" t="s">
        <v>2494</v>
      </c>
    </row>
    <row r="163" spans="1:9" ht="63.75" hidden="1" x14ac:dyDescent="0.25">
      <c r="A163" s="909">
        <v>157</v>
      </c>
      <c r="B163" s="864" t="s">
        <v>2353</v>
      </c>
      <c r="C163" s="865" t="s">
        <v>2497</v>
      </c>
      <c r="D163" s="865" t="s">
        <v>2352</v>
      </c>
      <c r="E163" s="866" t="s">
        <v>2354</v>
      </c>
      <c r="F163" s="865" t="s">
        <v>2355</v>
      </c>
      <c r="G163" s="894" t="s">
        <v>2356</v>
      </c>
      <c r="H163" s="895" t="s">
        <v>77</v>
      </c>
      <c r="I163" s="895" t="s">
        <v>2498</v>
      </c>
    </row>
    <row r="164" spans="1:9" ht="89.25" hidden="1" x14ac:dyDescent="0.25">
      <c r="A164" s="909">
        <v>158</v>
      </c>
      <c r="B164" s="864" t="s">
        <v>1292</v>
      </c>
      <c r="C164" s="865" t="s">
        <v>2497</v>
      </c>
      <c r="D164" s="865" t="s">
        <v>1962</v>
      </c>
      <c r="E164" s="866" t="s">
        <v>2500</v>
      </c>
      <c r="F164" s="865" t="s">
        <v>2501</v>
      </c>
      <c r="G164" s="896">
        <v>43476</v>
      </c>
      <c r="H164" s="895" t="s">
        <v>77</v>
      </c>
      <c r="I164" s="895" t="s">
        <v>2498</v>
      </c>
    </row>
    <row r="165" spans="1:9" ht="76.5" x14ac:dyDescent="0.25">
      <c r="A165" s="909">
        <v>159</v>
      </c>
      <c r="B165" s="669" t="s">
        <v>1027</v>
      </c>
      <c r="C165" s="669" t="s">
        <v>148</v>
      </c>
      <c r="D165" s="669"/>
      <c r="E165" s="669" t="s">
        <v>2092</v>
      </c>
      <c r="F165" s="669" t="s">
        <v>2168</v>
      </c>
      <c r="G165" s="669" t="s">
        <v>2169</v>
      </c>
      <c r="H165" s="669" t="s">
        <v>1341</v>
      </c>
      <c r="I165" s="669" t="s">
        <v>2523</v>
      </c>
    </row>
    <row r="166" spans="1:9" ht="63.75" hidden="1" x14ac:dyDescent="0.25">
      <c r="A166" s="909">
        <v>160</v>
      </c>
      <c r="B166" s="433" t="s">
        <v>2377</v>
      </c>
      <c r="C166" s="433" t="s">
        <v>132</v>
      </c>
      <c r="D166" s="433" t="s">
        <v>2378</v>
      </c>
      <c r="E166" s="433" t="s">
        <v>2379</v>
      </c>
      <c r="F166" s="619" t="s">
        <v>2380</v>
      </c>
      <c r="G166" s="433" t="s">
        <v>2339</v>
      </c>
      <c r="H166" s="433" t="s">
        <v>2381</v>
      </c>
      <c r="I166" s="619" t="s">
        <v>2210</v>
      </c>
    </row>
    <row r="167" spans="1:9" ht="63.75" x14ac:dyDescent="0.25">
      <c r="A167" s="909">
        <v>161</v>
      </c>
      <c r="B167" s="669" t="s">
        <v>631</v>
      </c>
      <c r="C167" s="669" t="s">
        <v>2228</v>
      </c>
      <c r="D167" s="669" t="s">
        <v>2115</v>
      </c>
      <c r="E167" s="669" t="s">
        <v>2116</v>
      </c>
      <c r="F167" s="669" t="s">
        <v>2186</v>
      </c>
      <c r="G167" s="669" t="s">
        <v>1728</v>
      </c>
      <c r="H167" s="669" t="s">
        <v>77</v>
      </c>
      <c r="I167" s="669" t="s">
        <v>2227</v>
      </c>
    </row>
    <row r="170" spans="1:9" x14ac:dyDescent="0.25">
      <c r="A170" s="1004" t="s">
        <v>2020</v>
      </c>
      <c r="B170" s="1004"/>
      <c r="C170" s="1004"/>
      <c r="F170" s="932" t="s">
        <v>1759</v>
      </c>
      <c r="G170" s="932"/>
      <c r="H170" s="932"/>
      <c r="I170" s="932"/>
    </row>
  </sheetData>
  <autoFilter ref="A7:I167">
    <filterColumn colId="2">
      <filters>
        <filter val="Khoa Kinh tế"/>
      </filters>
    </filterColumn>
  </autoFilter>
  <sortState ref="A7:I167">
    <sortCondition ref="H6"/>
  </sortState>
  <mergeCells count="7">
    <mergeCell ref="A170:C170"/>
    <mergeCell ref="F170:I170"/>
    <mergeCell ref="A1:C1"/>
    <mergeCell ref="E1:I1"/>
    <mergeCell ref="E2:I2"/>
    <mergeCell ref="A4:I4"/>
    <mergeCell ref="A5:I5"/>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169"/>
  <sheetViews>
    <sheetView topLeftCell="A50" workbookViewId="0">
      <selection activeCell="H165" sqref="H165"/>
    </sheetView>
  </sheetViews>
  <sheetFormatPr defaultRowHeight="15.75" x14ac:dyDescent="0.25"/>
  <cols>
    <col min="1" max="1" width="6.7109375" style="771" customWidth="1"/>
    <col min="2" max="2" width="21.85546875" style="29" customWidth="1"/>
    <col min="3" max="3" width="15.140625" style="29" customWidth="1"/>
    <col min="4" max="4" width="22.140625" style="29" customWidth="1"/>
    <col min="5" max="5" width="33.85546875" style="772" customWidth="1"/>
    <col min="6" max="6" width="23.85546875" style="772" customWidth="1"/>
    <col min="7" max="7" width="10" style="29" customWidth="1"/>
    <col min="8" max="8" width="9.140625" style="29" customWidth="1"/>
    <col min="9" max="9" width="16.85546875" style="29" customWidth="1"/>
    <col min="10" max="256" width="9.140625" style="29"/>
    <col min="257" max="257" width="8.7109375" style="29" customWidth="1"/>
    <col min="258" max="258" width="17.42578125" style="29" customWidth="1"/>
    <col min="259" max="259" width="15.140625" style="29" customWidth="1"/>
    <col min="260" max="260" width="22.140625" style="29" customWidth="1"/>
    <col min="261" max="261" width="33.85546875" style="29" customWidth="1"/>
    <col min="262" max="262" width="23.85546875" style="29" customWidth="1"/>
    <col min="263" max="263" width="10" style="29" customWidth="1"/>
    <col min="264" max="264" width="9.140625" style="29" customWidth="1"/>
    <col min="265" max="265" width="16.85546875" style="29" customWidth="1"/>
    <col min="266" max="512" width="9.140625" style="29"/>
    <col min="513" max="513" width="8.7109375" style="29" customWidth="1"/>
    <col min="514" max="514" width="17.42578125" style="29" customWidth="1"/>
    <col min="515" max="515" width="15.140625" style="29" customWidth="1"/>
    <col min="516" max="516" width="22.140625" style="29" customWidth="1"/>
    <col min="517" max="517" width="33.85546875" style="29" customWidth="1"/>
    <col min="518" max="518" width="23.85546875" style="29" customWidth="1"/>
    <col min="519" max="519" width="10" style="29" customWidth="1"/>
    <col min="520" max="520" width="9.140625" style="29" customWidth="1"/>
    <col min="521" max="521" width="16.85546875" style="29" customWidth="1"/>
    <col min="522" max="768" width="9.140625" style="29"/>
    <col min="769" max="769" width="8.7109375" style="29" customWidth="1"/>
    <col min="770" max="770" width="17.42578125" style="29" customWidth="1"/>
    <col min="771" max="771" width="15.140625" style="29" customWidth="1"/>
    <col min="772" max="772" width="22.140625" style="29" customWidth="1"/>
    <col min="773" max="773" width="33.85546875" style="29" customWidth="1"/>
    <col min="774" max="774" width="23.85546875" style="29" customWidth="1"/>
    <col min="775" max="775" width="10" style="29" customWidth="1"/>
    <col min="776" max="776" width="9.140625" style="29" customWidth="1"/>
    <col min="777" max="777" width="16.85546875" style="29" customWidth="1"/>
    <col min="778" max="1024" width="9.140625" style="29"/>
    <col min="1025" max="1025" width="8.7109375" style="29" customWidth="1"/>
    <col min="1026" max="1026" width="17.42578125" style="29" customWidth="1"/>
    <col min="1027" max="1027" width="15.140625" style="29" customWidth="1"/>
    <col min="1028" max="1028" width="22.140625" style="29" customWidth="1"/>
    <col min="1029" max="1029" width="33.85546875" style="29" customWidth="1"/>
    <col min="1030" max="1030" width="23.85546875" style="29" customWidth="1"/>
    <col min="1031" max="1031" width="10" style="29" customWidth="1"/>
    <col min="1032" max="1032" width="9.140625" style="29" customWidth="1"/>
    <col min="1033" max="1033" width="16.85546875" style="29" customWidth="1"/>
    <col min="1034" max="1280" width="9.140625" style="29"/>
    <col min="1281" max="1281" width="8.7109375" style="29" customWidth="1"/>
    <col min="1282" max="1282" width="17.42578125" style="29" customWidth="1"/>
    <col min="1283" max="1283" width="15.140625" style="29" customWidth="1"/>
    <col min="1284" max="1284" width="22.140625" style="29" customWidth="1"/>
    <col min="1285" max="1285" width="33.85546875" style="29" customWidth="1"/>
    <col min="1286" max="1286" width="23.85546875" style="29" customWidth="1"/>
    <col min="1287" max="1287" width="10" style="29" customWidth="1"/>
    <col min="1288" max="1288" width="9.140625" style="29" customWidth="1"/>
    <col min="1289" max="1289" width="16.85546875" style="29" customWidth="1"/>
    <col min="1290" max="1536" width="9.140625" style="29"/>
    <col min="1537" max="1537" width="8.7109375" style="29" customWidth="1"/>
    <col min="1538" max="1538" width="17.42578125" style="29" customWidth="1"/>
    <col min="1539" max="1539" width="15.140625" style="29" customWidth="1"/>
    <col min="1540" max="1540" width="22.140625" style="29" customWidth="1"/>
    <col min="1541" max="1541" width="33.85546875" style="29" customWidth="1"/>
    <col min="1542" max="1542" width="23.85546875" style="29" customWidth="1"/>
    <col min="1543" max="1543" width="10" style="29" customWidth="1"/>
    <col min="1544" max="1544" width="9.140625" style="29" customWidth="1"/>
    <col min="1545" max="1545" width="16.85546875" style="29" customWidth="1"/>
    <col min="1546" max="1792" width="9.140625" style="29"/>
    <col min="1793" max="1793" width="8.7109375" style="29" customWidth="1"/>
    <col min="1794" max="1794" width="17.42578125" style="29" customWidth="1"/>
    <col min="1795" max="1795" width="15.140625" style="29" customWidth="1"/>
    <col min="1796" max="1796" width="22.140625" style="29" customWidth="1"/>
    <col min="1797" max="1797" width="33.85546875" style="29" customWidth="1"/>
    <col min="1798" max="1798" width="23.85546875" style="29" customWidth="1"/>
    <col min="1799" max="1799" width="10" style="29" customWidth="1"/>
    <col min="1800" max="1800" width="9.140625" style="29" customWidth="1"/>
    <col min="1801" max="1801" width="16.85546875" style="29" customWidth="1"/>
    <col min="1802" max="2048" width="9.140625" style="29"/>
    <col min="2049" max="2049" width="8.7109375" style="29" customWidth="1"/>
    <col min="2050" max="2050" width="17.42578125" style="29" customWidth="1"/>
    <col min="2051" max="2051" width="15.140625" style="29" customWidth="1"/>
    <col min="2052" max="2052" width="22.140625" style="29" customWidth="1"/>
    <col min="2053" max="2053" width="33.85546875" style="29" customWidth="1"/>
    <col min="2054" max="2054" width="23.85546875" style="29" customWidth="1"/>
    <col min="2055" max="2055" width="10" style="29" customWidth="1"/>
    <col min="2056" max="2056" width="9.140625" style="29" customWidth="1"/>
    <col min="2057" max="2057" width="16.85546875" style="29" customWidth="1"/>
    <col min="2058" max="2304" width="9.140625" style="29"/>
    <col min="2305" max="2305" width="8.7109375" style="29" customWidth="1"/>
    <col min="2306" max="2306" width="17.42578125" style="29" customWidth="1"/>
    <col min="2307" max="2307" width="15.140625" style="29" customWidth="1"/>
    <col min="2308" max="2308" width="22.140625" style="29" customWidth="1"/>
    <col min="2309" max="2309" width="33.85546875" style="29" customWidth="1"/>
    <col min="2310" max="2310" width="23.85546875" style="29" customWidth="1"/>
    <col min="2311" max="2311" width="10" style="29" customWidth="1"/>
    <col min="2312" max="2312" width="9.140625" style="29" customWidth="1"/>
    <col min="2313" max="2313" width="16.85546875" style="29" customWidth="1"/>
    <col min="2314" max="2560" width="9.140625" style="29"/>
    <col min="2561" max="2561" width="8.7109375" style="29" customWidth="1"/>
    <col min="2562" max="2562" width="17.42578125" style="29" customWidth="1"/>
    <col min="2563" max="2563" width="15.140625" style="29" customWidth="1"/>
    <col min="2564" max="2564" width="22.140625" style="29" customWidth="1"/>
    <col min="2565" max="2565" width="33.85546875" style="29" customWidth="1"/>
    <col min="2566" max="2566" width="23.85546875" style="29" customWidth="1"/>
    <col min="2567" max="2567" width="10" style="29" customWidth="1"/>
    <col min="2568" max="2568" width="9.140625" style="29" customWidth="1"/>
    <col min="2569" max="2569" width="16.85546875" style="29" customWidth="1"/>
    <col min="2570" max="2816" width="9.140625" style="29"/>
    <col min="2817" max="2817" width="8.7109375" style="29" customWidth="1"/>
    <col min="2818" max="2818" width="17.42578125" style="29" customWidth="1"/>
    <col min="2819" max="2819" width="15.140625" style="29" customWidth="1"/>
    <col min="2820" max="2820" width="22.140625" style="29" customWidth="1"/>
    <col min="2821" max="2821" width="33.85546875" style="29" customWidth="1"/>
    <col min="2822" max="2822" width="23.85546875" style="29" customWidth="1"/>
    <col min="2823" max="2823" width="10" style="29" customWidth="1"/>
    <col min="2824" max="2824" width="9.140625" style="29" customWidth="1"/>
    <col min="2825" max="2825" width="16.85546875" style="29" customWidth="1"/>
    <col min="2826" max="3072" width="9.140625" style="29"/>
    <col min="3073" max="3073" width="8.7109375" style="29" customWidth="1"/>
    <col min="3074" max="3074" width="17.42578125" style="29" customWidth="1"/>
    <col min="3075" max="3075" width="15.140625" style="29" customWidth="1"/>
    <col min="3076" max="3076" width="22.140625" style="29" customWidth="1"/>
    <col min="3077" max="3077" width="33.85546875" style="29" customWidth="1"/>
    <col min="3078" max="3078" width="23.85546875" style="29" customWidth="1"/>
    <col min="3079" max="3079" width="10" style="29" customWidth="1"/>
    <col min="3080" max="3080" width="9.140625" style="29" customWidth="1"/>
    <col min="3081" max="3081" width="16.85546875" style="29" customWidth="1"/>
    <col min="3082" max="3328" width="9.140625" style="29"/>
    <col min="3329" max="3329" width="8.7109375" style="29" customWidth="1"/>
    <col min="3330" max="3330" width="17.42578125" style="29" customWidth="1"/>
    <col min="3331" max="3331" width="15.140625" style="29" customWidth="1"/>
    <col min="3332" max="3332" width="22.140625" style="29" customWidth="1"/>
    <col min="3333" max="3333" width="33.85546875" style="29" customWidth="1"/>
    <col min="3334" max="3334" width="23.85546875" style="29" customWidth="1"/>
    <col min="3335" max="3335" width="10" style="29" customWidth="1"/>
    <col min="3336" max="3336" width="9.140625" style="29" customWidth="1"/>
    <col min="3337" max="3337" width="16.85546875" style="29" customWidth="1"/>
    <col min="3338" max="3584" width="9.140625" style="29"/>
    <col min="3585" max="3585" width="8.7109375" style="29" customWidth="1"/>
    <col min="3586" max="3586" width="17.42578125" style="29" customWidth="1"/>
    <col min="3587" max="3587" width="15.140625" style="29" customWidth="1"/>
    <col min="3588" max="3588" width="22.140625" style="29" customWidth="1"/>
    <col min="3589" max="3589" width="33.85546875" style="29" customWidth="1"/>
    <col min="3590" max="3590" width="23.85546875" style="29" customWidth="1"/>
    <col min="3591" max="3591" width="10" style="29" customWidth="1"/>
    <col min="3592" max="3592" width="9.140625" style="29" customWidth="1"/>
    <col min="3593" max="3593" width="16.85546875" style="29" customWidth="1"/>
    <col min="3594" max="3840" width="9.140625" style="29"/>
    <col min="3841" max="3841" width="8.7109375" style="29" customWidth="1"/>
    <col min="3842" max="3842" width="17.42578125" style="29" customWidth="1"/>
    <col min="3843" max="3843" width="15.140625" style="29" customWidth="1"/>
    <col min="3844" max="3844" width="22.140625" style="29" customWidth="1"/>
    <col min="3845" max="3845" width="33.85546875" style="29" customWidth="1"/>
    <col min="3846" max="3846" width="23.85546875" style="29" customWidth="1"/>
    <col min="3847" max="3847" width="10" style="29" customWidth="1"/>
    <col min="3848" max="3848" width="9.140625" style="29" customWidth="1"/>
    <col min="3849" max="3849" width="16.85546875" style="29" customWidth="1"/>
    <col min="3850" max="4096" width="9.140625" style="29"/>
    <col min="4097" max="4097" width="8.7109375" style="29" customWidth="1"/>
    <col min="4098" max="4098" width="17.42578125" style="29" customWidth="1"/>
    <col min="4099" max="4099" width="15.140625" style="29" customWidth="1"/>
    <col min="4100" max="4100" width="22.140625" style="29" customWidth="1"/>
    <col min="4101" max="4101" width="33.85546875" style="29" customWidth="1"/>
    <col min="4102" max="4102" width="23.85546875" style="29" customWidth="1"/>
    <col min="4103" max="4103" width="10" style="29" customWidth="1"/>
    <col min="4104" max="4104" width="9.140625" style="29" customWidth="1"/>
    <col min="4105" max="4105" width="16.85546875" style="29" customWidth="1"/>
    <col min="4106" max="4352" width="9.140625" style="29"/>
    <col min="4353" max="4353" width="8.7109375" style="29" customWidth="1"/>
    <col min="4354" max="4354" width="17.42578125" style="29" customWidth="1"/>
    <col min="4355" max="4355" width="15.140625" style="29" customWidth="1"/>
    <col min="4356" max="4356" width="22.140625" style="29" customWidth="1"/>
    <col min="4357" max="4357" width="33.85546875" style="29" customWidth="1"/>
    <col min="4358" max="4358" width="23.85546875" style="29" customWidth="1"/>
    <col min="4359" max="4359" width="10" style="29" customWidth="1"/>
    <col min="4360" max="4360" width="9.140625" style="29" customWidth="1"/>
    <col min="4361" max="4361" width="16.85546875" style="29" customWidth="1"/>
    <col min="4362" max="4608" width="9.140625" style="29"/>
    <col min="4609" max="4609" width="8.7109375" style="29" customWidth="1"/>
    <col min="4610" max="4610" width="17.42578125" style="29" customWidth="1"/>
    <col min="4611" max="4611" width="15.140625" style="29" customWidth="1"/>
    <col min="4612" max="4612" width="22.140625" style="29" customWidth="1"/>
    <col min="4613" max="4613" width="33.85546875" style="29" customWidth="1"/>
    <col min="4614" max="4614" width="23.85546875" style="29" customWidth="1"/>
    <col min="4615" max="4615" width="10" style="29" customWidth="1"/>
    <col min="4616" max="4616" width="9.140625" style="29" customWidth="1"/>
    <col min="4617" max="4617" width="16.85546875" style="29" customWidth="1"/>
    <col min="4618" max="4864" width="9.140625" style="29"/>
    <col min="4865" max="4865" width="8.7109375" style="29" customWidth="1"/>
    <col min="4866" max="4866" width="17.42578125" style="29" customWidth="1"/>
    <col min="4867" max="4867" width="15.140625" style="29" customWidth="1"/>
    <col min="4868" max="4868" width="22.140625" style="29" customWidth="1"/>
    <col min="4869" max="4869" width="33.85546875" style="29" customWidth="1"/>
    <col min="4870" max="4870" width="23.85546875" style="29" customWidth="1"/>
    <col min="4871" max="4871" width="10" style="29" customWidth="1"/>
    <col min="4872" max="4872" width="9.140625" style="29" customWidth="1"/>
    <col min="4873" max="4873" width="16.85546875" style="29" customWidth="1"/>
    <col min="4874" max="5120" width="9.140625" style="29"/>
    <col min="5121" max="5121" width="8.7109375" style="29" customWidth="1"/>
    <col min="5122" max="5122" width="17.42578125" style="29" customWidth="1"/>
    <col min="5123" max="5123" width="15.140625" style="29" customWidth="1"/>
    <col min="5124" max="5124" width="22.140625" style="29" customWidth="1"/>
    <col min="5125" max="5125" width="33.85546875" style="29" customWidth="1"/>
    <col min="5126" max="5126" width="23.85546875" style="29" customWidth="1"/>
    <col min="5127" max="5127" width="10" style="29" customWidth="1"/>
    <col min="5128" max="5128" width="9.140625" style="29" customWidth="1"/>
    <col min="5129" max="5129" width="16.85546875" style="29" customWidth="1"/>
    <col min="5130" max="5376" width="9.140625" style="29"/>
    <col min="5377" max="5377" width="8.7109375" style="29" customWidth="1"/>
    <col min="5378" max="5378" width="17.42578125" style="29" customWidth="1"/>
    <col min="5379" max="5379" width="15.140625" style="29" customWidth="1"/>
    <col min="5380" max="5380" width="22.140625" style="29" customWidth="1"/>
    <col min="5381" max="5381" width="33.85546875" style="29" customWidth="1"/>
    <col min="5382" max="5382" width="23.85546875" style="29" customWidth="1"/>
    <col min="5383" max="5383" width="10" style="29" customWidth="1"/>
    <col min="5384" max="5384" width="9.140625" style="29" customWidth="1"/>
    <col min="5385" max="5385" width="16.85546875" style="29" customWidth="1"/>
    <col min="5386" max="5632" width="9.140625" style="29"/>
    <col min="5633" max="5633" width="8.7109375" style="29" customWidth="1"/>
    <col min="5634" max="5634" width="17.42578125" style="29" customWidth="1"/>
    <col min="5635" max="5635" width="15.140625" style="29" customWidth="1"/>
    <col min="5636" max="5636" width="22.140625" style="29" customWidth="1"/>
    <col min="5637" max="5637" width="33.85546875" style="29" customWidth="1"/>
    <col min="5638" max="5638" width="23.85546875" style="29" customWidth="1"/>
    <col min="5639" max="5639" width="10" style="29" customWidth="1"/>
    <col min="5640" max="5640" width="9.140625" style="29" customWidth="1"/>
    <col min="5641" max="5641" width="16.85546875" style="29" customWidth="1"/>
    <col min="5642" max="5888" width="9.140625" style="29"/>
    <col min="5889" max="5889" width="8.7109375" style="29" customWidth="1"/>
    <col min="5890" max="5890" width="17.42578125" style="29" customWidth="1"/>
    <col min="5891" max="5891" width="15.140625" style="29" customWidth="1"/>
    <col min="5892" max="5892" width="22.140625" style="29" customWidth="1"/>
    <col min="5893" max="5893" width="33.85546875" style="29" customWidth="1"/>
    <col min="5894" max="5894" width="23.85546875" style="29" customWidth="1"/>
    <col min="5895" max="5895" width="10" style="29" customWidth="1"/>
    <col min="5896" max="5896" width="9.140625" style="29" customWidth="1"/>
    <col min="5897" max="5897" width="16.85546875" style="29" customWidth="1"/>
    <col min="5898" max="6144" width="9.140625" style="29"/>
    <col min="6145" max="6145" width="8.7109375" style="29" customWidth="1"/>
    <col min="6146" max="6146" width="17.42578125" style="29" customWidth="1"/>
    <col min="6147" max="6147" width="15.140625" style="29" customWidth="1"/>
    <col min="6148" max="6148" width="22.140625" style="29" customWidth="1"/>
    <col min="6149" max="6149" width="33.85546875" style="29" customWidth="1"/>
    <col min="6150" max="6150" width="23.85546875" style="29" customWidth="1"/>
    <col min="6151" max="6151" width="10" style="29" customWidth="1"/>
    <col min="6152" max="6152" width="9.140625" style="29" customWidth="1"/>
    <col min="6153" max="6153" width="16.85546875" style="29" customWidth="1"/>
    <col min="6154" max="6400" width="9.140625" style="29"/>
    <col min="6401" max="6401" width="8.7109375" style="29" customWidth="1"/>
    <col min="6402" max="6402" width="17.42578125" style="29" customWidth="1"/>
    <col min="6403" max="6403" width="15.140625" style="29" customWidth="1"/>
    <col min="6404" max="6404" width="22.140625" style="29" customWidth="1"/>
    <col min="6405" max="6405" width="33.85546875" style="29" customWidth="1"/>
    <col min="6406" max="6406" width="23.85546875" style="29" customWidth="1"/>
    <col min="6407" max="6407" width="10" style="29" customWidth="1"/>
    <col min="6408" max="6408" width="9.140625" style="29" customWidth="1"/>
    <col min="6409" max="6409" width="16.85546875" style="29" customWidth="1"/>
    <col min="6410" max="6656" width="9.140625" style="29"/>
    <col min="6657" max="6657" width="8.7109375" style="29" customWidth="1"/>
    <col min="6658" max="6658" width="17.42578125" style="29" customWidth="1"/>
    <col min="6659" max="6659" width="15.140625" style="29" customWidth="1"/>
    <col min="6660" max="6660" width="22.140625" style="29" customWidth="1"/>
    <col min="6661" max="6661" width="33.85546875" style="29" customWidth="1"/>
    <col min="6662" max="6662" width="23.85546875" style="29" customWidth="1"/>
    <col min="6663" max="6663" width="10" style="29" customWidth="1"/>
    <col min="6664" max="6664" width="9.140625" style="29" customWidth="1"/>
    <col min="6665" max="6665" width="16.85546875" style="29" customWidth="1"/>
    <col min="6666" max="6912" width="9.140625" style="29"/>
    <col min="6913" max="6913" width="8.7109375" style="29" customWidth="1"/>
    <col min="6914" max="6914" width="17.42578125" style="29" customWidth="1"/>
    <col min="6915" max="6915" width="15.140625" style="29" customWidth="1"/>
    <col min="6916" max="6916" width="22.140625" style="29" customWidth="1"/>
    <col min="6917" max="6917" width="33.85546875" style="29" customWidth="1"/>
    <col min="6918" max="6918" width="23.85546875" style="29" customWidth="1"/>
    <col min="6919" max="6919" width="10" style="29" customWidth="1"/>
    <col min="6920" max="6920" width="9.140625" style="29" customWidth="1"/>
    <col min="6921" max="6921" width="16.85546875" style="29" customWidth="1"/>
    <col min="6922" max="7168" width="9.140625" style="29"/>
    <col min="7169" max="7169" width="8.7109375" style="29" customWidth="1"/>
    <col min="7170" max="7170" width="17.42578125" style="29" customWidth="1"/>
    <col min="7171" max="7171" width="15.140625" style="29" customWidth="1"/>
    <col min="7172" max="7172" width="22.140625" style="29" customWidth="1"/>
    <col min="7173" max="7173" width="33.85546875" style="29" customWidth="1"/>
    <col min="7174" max="7174" width="23.85546875" style="29" customWidth="1"/>
    <col min="7175" max="7175" width="10" style="29" customWidth="1"/>
    <col min="7176" max="7176" width="9.140625" style="29" customWidth="1"/>
    <col min="7177" max="7177" width="16.85546875" style="29" customWidth="1"/>
    <col min="7178" max="7424" width="9.140625" style="29"/>
    <col min="7425" max="7425" width="8.7109375" style="29" customWidth="1"/>
    <col min="7426" max="7426" width="17.42578125" style="29" customWidth="1"/>
    <col min="7427" max="7427" width="15.140625" style="29" customWidth="1"/>
    <col min="7428" max="7428" width="22.140625" style="29" customWidth="1"/>
    <col min="7429" max="7429" width="33.85546875" style="29" customWidth="1"/>
    <col min="7430" max="7430" width="23.85546875" style="29" customWidth="1"/>
    <col min="7431" max="7431" width="10" style="29" customWidth="1"/>
    <col min="7432" max="7432" width="9.140625" style="29" customWidth="1"/>
    <col min="7433" max="7433" width="16.85546875" style="29" customWidth="1"/>
    <col min="7434" max="7680" width="9.140625" style="29"/>
    <col min="7681" max="7681" width="8.7109375" style="29" customWidth="1"/>
    <col min="7682" max="7682" width="17.42578125" style="29" customWidth="1"/>
    <col min="7683" max="7683" width="15.140625" style="29" customWidth="1"/>
    <col min="7684" max="7684" width="22.140625" style="29" customWidth="1"/>
    <col min="7685" max="7685" width="33.85546875" style="29" customWidth="1"/>
    <col min="7686" max="7686" width="23.85546875" style="29" customWidth="1"/>
    <col min="7687" max="7687" width="10" style="29" customWidth="1"/>
    <col min="7688" max="7688" width="9.140625" style="29" customWidth="1"/>
    <col min="7689" max="7689" width="16.85546875" style="29" customWidth="1"/>
    <col min="7690" max="7936" width="9.140625" style="29"/>
    <col min="7937" max="7937" width="8.7109375" style="29" customWidth="1"/>
    <col min="7938" max="7938" width="17.42578125" style="29" customWidth="1"/>
    <col min="7939" max="7939" width="15.140625" style="29" customWidth="1"/>
    <col min="7940" max="7940" width="22.140625" style="29" customWidth="1"/>
    <col min="7941" max="7941" width="33.85546875" style="29" customWidth="1"/>
    <col min="7942" max="7942" width="23.85546875" style="29" customWidth="1"/>
    <col min="7943" max="7943" width="10" style="29" customWidth="1"/>
    <col min="7944" max="7944" width="9.140625" style="29" customWidth="1"/>
    <col min="7945" max="7945" width="16.85546875" style="29" customWidth="1"/>
    <col min="7946" max="8192" width="9.140625" style="29"/>
    <col min="8193" max="8193" width="8.7109375" style="29" customWidth="1"/>
    <col min="8194" max="8194" width="17.42578125" style="29" customWidth="1"/>
    <col min="8195" max="8195" width="15.140625" style="29" customWidth="1"/>
    <col min="8196" max="8196" width="22.140625" style="29" customWidth="1"/>
    <col min="8197" max="8197" width="33.85546875" style="29" customWidth="1"/>
    <col min="8198" max="8198" width="23.85546875" style="29" customWidth="1"/>
    <col min="8199" max="8199" width="10" style="29" customWidth="1"/>
    <col min="8200" max="8200" width="9.140625" style="29" customWidth="1"/>
    <col min="8201" max="8201" width="16.85546875" style="29" customWidth="1"/>
    <col min="8202" max="8448" width="9.140625" style="29"/>
    <col min="8449" max="8449" width="8.7109375" style="29" customWidth="1"/>
    <col min="8450" max="8450" width="17.42578125" style="29" customWidth="1"/>
    <col min="8451" max="8451" width="15.140625" style="29" customWidth="1"/>
    <col min="8452" max="8452" width="22.140625" style="29" customWidth="1"/>
    <col min="8453" max="8453" width="33.85546875" style="29" customWidth="1"/>
    <col min="8454" max="8454" width="23.85546875" style="29" customWidth="1"/>
    <col min="8455" max="8455" width="10" style="29" customWidth="1"/>
    <col min="8456" max="8456" width="9.140625" style="29" customWidth="1"/>
    <col min="8457" max="8457" width="16.85546875" style="29" customWidth="1"/>
    <col min="8458" max="8704" width="9.140625" style="29"/>
    <col min="8705" max="8705" width="8.7109375" style="29" customWidth="1"/>
    <col min="8706" max="8706" width="17.42578125" style="29" customWidth="1"/>
    <col min="8707" max="8707" width="15.140625" style="29" customWidth="1"/>
    <col min="8708" max="8708" width="22.140625" style="29" customWidth="1"/>
    <col min="8709" max="8709" width="33.85546875" style="29" customWidth="1"/>
    <col min="8710" max="8710" width="23.85546875" style="29" customWidth="1"/>
    <col min="8711" max="8711" width="10" style="29" customWidth="1"/>
    <col min="8712" max="8712" width="9.140625" style="29" customWidth="1"/>
    <col min="8713" max="8713" width="16.85546875" style="29" customWidth="1"/>
    <col min="8714" max="8960" width="9.140625" style="29"/>
    <col min="8961" max="8961" width="8.7109375" style="29" customWidth="1"/>
    <col min="8962" max="8962" width="17.42578125" style="29" customWidth="1"/>
    <col min="8963" max="8963" width="15.140625" style="29" customWidth="1"/>
    <col min="8964" max="8964" width="22.140625" style="29" customWidth="1"/>
    <col min="8965" max="8965" width="33.85546875" style="29" customWidth="1"/>
    <col min="8966" max="8966" width="23.85546875" style="29" customWidth="1"/>
    <col min="8967" max="8967" width="10" style="29" customWidth="1"/>
    <col min="8968" max="8968" width="9.140625" style="29" customWidth="1"/>
    <col min="8969" max="8969" width="16.85546875" style="29" customWidth="1"/>
    <col min="8970" max="9216" width="9.140625" style="29"/>
    <col min="9217" max="9217" width="8.7109375" style="29" customWidth="1"/>
    <col min="9218" max="9218" width="17.42578125" style="29" customWidth="1"/>
    <col min="9219" max="9219" width="15.140625" style="29" customWidth="1"/>
    <col min="9220" max="9220" width="22.140625" style="29" customWidth="1"/>
    <col min="9221" max="9221" width="33.85546875" style="29" customWidth="1"/>
    <col min="9222" max="9222" width="23.85546875" style="29" customWidth="1"/>
    <col min="9223" max="9223" width="10" style="29" customWidth="1"/>
    <col min="9224" max="9224" width="9.140625" style="29" customWidth="1"/>
    <col min="9225" max="9225" width="16.85546875" style="29" customWidth="1"/>
    <col min="9226" max="9472" width="9.140625" style="29"/>
    <col min="9473" max="9473" width="8.7109375" style="29" customWidth="1"/>
    <col min="9474" max="9474" width="17.42578125" style="29" customWidth="1"/>
    <col min="9475" max="9475" width="15.140625" style="29" customWidth="1"/>
    <col min="9476" max="9476" width="22.140625" style="29" customWidth="1"/>
    <col min="9477" max="9477" width="33.85546875" style="29" customWidth="1"/>
    <col min="9478" max="9478" width="23.85546875" style="29" customWidth="1"/>
    <col min="9479" max="9479" width="10" style="29" customWidth="1"/>
    <col min="9480" max="9480" width="9.140625" style="29" customWidth="1"/>
    <col min="9481" max="9481" width="16.85546875" style="29" customWidth="1"/>
    <col min="9482" max="9728" width="9.140625" style="29"/>
    <col min="9729" max="9729" width="8.7109375" style="29" customWidth="1"/>
    <col min="9730" max="9730" width="17.42578125" style="29" customWidth="1"/>
    <col min="9731" max="9731" width="15.140625" style="29" customWidth="1"/>
    <col min="9732" max="9732" width="22.140625" style="29" customWidth="1"/>
    <col min="9733" max="9733" width="33.85546875" style="29" customWidth="1"/>
    <col min="9734" max="9734" width="23.85546875" style="29" customWidth="1"/>
    <col min="9735" max="9735" width="10" style="29" customWidth="1"/>
    <col min="9736" max="9736" width="9.140625" style="29" customWidth="1"/>
    <col min="9737" max="9737" width="16.85546875" style="29" customWidth="1"/>
    <col min="9738" max="9984" width="9.140625" style="29"/>
    <col min="9985" max="9985" width="8.7109375" style="29" customWidth="1"/>
    <col min="9986" max="9986" width="17.42578125" style="29" customWidth="1"/>
    <col min="9987" max="9987" width="15.140625" style="29" customWidth="1"/>
    <col min="9988" max="9988" width="22.140625" style="29" customWidth="1"/>
    <col min="9989" max="9989" width="33.85546875" style="29" customWidth="1"/>
    <col min="9990" max="9990" width="23.85546875" style="29" customWidth="1"/>
    <col min="9991" max="9991" width="10" style="29" customWidth="1"/>
    <col min="9992" max="9992" width="9.140625" style="29" customWidth="1"/>
    <col min="9993" max="9993" width="16.85546875" style="29" customWidth="1"/>
    <col min="9994" max="10240" width="9.140625" style="29"/>
    <col min="10241" max="10241" width="8.7109375" style="29" customWidth="1"/>
    <col min="10242" max="10242" width="17.42578125" style="29" customWidth="1"/>
    <col min="10243" max="10243" width="15.140625" style="29" customWidth="1"/>
    <col min="10244" max="10244" width="22.140625" style="29" customWidth="1"/>
    <col min="10245" max="10245" width="33.85546875" style="29" customWidth="1"/>
    <col min="10246" max="10246" width="23.85546875" style="29" customWidth="1"/>
    <col min="10247" max="10247" width="10" style="29" customWidth="1"/>
    <col min="10248" max="10248" width="9.140625" style="29" customWidth="1"/>
    <col min="10249" max="10249" width="16.85546875" style="29" customWidth="1"/>
    <col min="10250" max="10496" width="9.140625" style="29"/>
    <col min="10497" max="10497" width="8.7109375" style="29" customWidth="1"/>
    <col min="10498" max="10498" width="17.42578125" style="29" customWidth="1"/>
    <col min="10499" max="10499" width="15.140625" style="29" customWidth="1"/>
    <col min="10500" max="10500" width="22.140625" style="29" customWidth="1"/>
    <col min="10501" max="10501" width="33.85546875" style="29" customWidth="1"/>
    <col min="10502" max="10502" width="23.85546875" style="29" customWidth="1"/>
    <col min="10503" max="10503" width="10" style="29" customWidth="1"/>
    <col min="10504" max="10504" width="9.140625" style="29" customWidth="1"/>
    <col min="10505" max="10505" width="16.85546875" style="29" customWidth="1"/>
    <col min="10506" max="10752" width="9.140625" style="29"/>
    <col min="10753" max="10753" width="8.7109375" style="29" customWidth="1"/>
    <col min="10754" max="10754" width="17.42578125" style="29" customWidth="1"/>
    <col min="10755" max="10755" width="15.140625" style="29" customWidth="1"/>
    <col min="10756" max="10756" width="22.140625" style="29" customWidth="1"/>
    <col min="10757" max="10757" width="33.85546875" style="29" customWidth="1"/>
    <col min="10758" max="10758" width="23.85546875" style="29" customWidth="1"/>
    <col min="10759" max="10759" width="10" style="29" customWidth="1"/>
    <col min="10760" max="10760" width="9.140625" style="29" customWidth="1"/>
    <col min="10761" max="10761" width="16.85546875" style="29" customWidth="1"/>
    <col min="10762" max="11008" width="9.140625" style="29"/>
    <col min="11009" max="11009" width="8.7109375" style="29" customWidth="1"/>
    <col min="11010" max="11010" width="17.42578125" style="29" customWidth="1"/>
    <col min="11011" max="11011" width="15.140625" style="29" customWidth="1"/>
    <col min="11012" max="11012" width="22.140625" style="29" customWidth="1"/>
    <col min="11013" max="11013" width="33.85546875" style="29" customWidth="1"/>
    <col min="11014" max="11014" width="23.85546875" style="29" customWidth="1"/>
    <col min="11015" max="11015" width="10" style="29" customWidth="1"/>
    <col min="11016" max="11016" width="9.140625" style="29" customWidth="1"/>
    <col min="11017" max="11017" width="16.85546875" style="29" customWidth="1"/>
    <col min="11018" max="11264" width="9.140625" style="29"/>
    <col min="11265" max="11265" width="8.7109375" style="29" customWidth="1"/>
    <col min="11266" max="11266" width="17.42578125" style="29" customWidth="1"/>
    <col min="11267" max="11267" width="15.140625" style="29" customWidth="1"/>
    <col min="11268" max="11268" width="22.140625" style="29" customWidth="1"/>
    <col min="11269" max="11269" width="33.85546875" style="29" customWidth="1"/>
    <col min="11270" max="11270" width="23.85546875" style="29" customWidth="1"/>
    <col min="11271" max="11271" width="10" style="29" customWidth="1"/>
    <col min="11272" max="11272" width="9.140625" style="29" customWidth="1"/>
    <col min="11273" max="11273" width="16.85546875" style="29" customWidth="1"/>
    <col min="11274" max="11520" width="9.140625" style="29"/>
    <col min="11521" max="11521" width="8.7109375" style="29" customWidth="1"/>
    <col min="11522" max="11522" width="17.42578125" style="29" customWidth="1"/>
    <col min="11523" max="11523" width="15.140625" style="29" customWidth="1"/>
    <col min="11524" max="11524" width="22.140625" style="29" customWidth="1"/>
    <col min="11525" max="11525" width="33.85546875" style="29" customWidth="1"/>
    <col min="11526" max="11526" width="23.85546875" style="29" customWidth="1"/>
    <col min="11527" max="11527" width="10" style="29" customWidth="1"/>
    <col min="11528" max="11528" width="9.140625" style="29" customWidth="1"/>
    <col min="11529" max="11529" width="16.85546875" style="29" customWidth="1"/>
    <col min="11530" max="11776" width="9.140625" style="29"/>
    <col min="11777" max="11777" width="8.7109375" style="29" customWidth="1"/>
    <col min="11778" max="11778" width="17.42578125" style="29" customWidth="1"/>
    <col min="11779" max="11779" width="15.140625" style="29" customWidth="1"/>
    <col min="11780" max="11780" width="22.140625" style="29" customWidth="1"/>
    <col min="11781" max="11781" width="33.85546875" style="29" customWidth="1"/>
    <col min="11782" max="11782" width="23.85546875" style="29" customWidth="1"/>
    <col min="11783" max="11783" width="10" style="29" customWidth="1"/>
    <col min="11784" max="11784" width="9.140625" style="29" customWidth="1"/>
    <col min="11785" max="11785" width="16.85546875" style="29" customWidth="1"/>
    <col min="11786" max="12032" width="9.140625" style="29"/>
    <col min="12033" max="12033" width="8.7109375" style="29" customWidth="1"/>
    <col min="12034" max="12034" width="17.42578125" style="29" customWidth="1"/>
    <col min="12035" max="12035" width="15.140625" style="29" customWidth="1"/>
    <col min="12036" max="12036" width="22.140625" style="29" customWidth="1"/>
    <col min="12037" max="12037" width="33.85546875" style="29" customWidth="1"/>
    <col min="12038" max="12038" width="23.85546875" style="29" customWidth="1"/>
    <col min="12039" max="12039" width="10" style="29" customWidth="1"/>
    <col min="12040" max="12040" width="9.140625" style="29" customWidth="1"/>
    <col min="12041" max="12041" width="16.85546875" style="29" customWidth="1"/>
    <col min="12042" max="12288" width="9.140625" style="29"/>
    <col min="12289" max="12289" width="8.7109375" style="29" customWidth="1"/>
    <col min="12290" max="12290" width="17.42578125" style="29" customWidth="1"/>
    <col min="12291" max="12291" width="15.140625" style="29" customWidth="1"/>
    <col min="12292" max="12292" width="22.140625" style="29" customWidth="1"/>
    <col min="12293" max="12293" width="33.85546875" style="29" customWidth="1"/>
    <col min="12294" max="12294" width="23.85546875" style="29" customWidth="1"/>
    <col min="12295" max="12295" width="10" style="29" customWidth="1"/>
    <col min="12296" max="12296" width="9.140625" style="29" customWidth="1"/>
    <col min="12297" max="12297" width="16.85546875" style="29" customWidth="1"/>
    <col min="12298" max="12544" width="9.140625" style="29"/>
    <col min="12545" max="12545" width="8.7109375" style="29" customWidth="1"/>
    <col min="12546" max="12546" width="17.42578125" style="29" customWidth="1"/>
    <col min="12547" max="12547" width="15.140625" style="29" customWidth="1"/>
    <col min="12548" max="12548" width="22.140625" style="29" customWidth="1"/>
    <col min="12549" max="12549" width="33.85546875" style="29" customWidth="1"/>
    <col min="12550" max="12550" width="23.85546875" style="29" customWidth="1"/>
    <col min="12551" max="12551" width="10" style="29" customWidth="1"/>
    <col min="12552" max="12552" width="9.140625" style="29" customWidth="1"/>
    <col min="12553" max="12553" width="16.85546875" style="29" customWidth="1"/>
    <col min="12554" max="12800" width="9.140625" style="29"/>
    <col min="12801" max="12801" width="8.7109375" style="29" customWidth="1"/>
    <col min="12802" max="12802" width="17.42578125" style="29" customWidth="1"/>
    <col min="12803" max="12803" width="15.140625" style="29" customWidth="1"/>
    <col min="12804" max="12804" width="22.140625" style="29" customWidth="1"/>
    <col min="12805" max="12805" width="33.85546875" style="29" customWidth="1"/>
    <col min="12806" max="12806" width="23.85546875" style="29" customWidth="1"/>
    <col min="12807" max="12807" width="10" style="29" customWidth="1"/>
    <col min="12808" max="12808" width="9.140625" style="29" customWidth="1"/>
    <col min="12809" max="12809" width="16.85546875" style="29" customWidth="1"/>
    <col min="12810" max="13056" width="9.140625" style="29"/>
    <col min="13057" max="13057" width="8.7109375" style="29" customWidth="1"/>
    <col min="13058" max="13058" width="17.42578125" style="29" customWidth="1"/>
    <col min="13059" max="13059" width="15.140625" style="29" customWidth="1"/>
    <col min="13060" max="13060" width="22.140625" style="29" customWidth="1"/>
    <col min="13061" max="13061" width="33.85546875" style="29" customWidth="1"/>
    <col min="13062" max="13062" width="23.85546875" style="29" customWidth="1"/>
    <col min="13063" max="13063" width="10" style="29" customWidth="1"/>
    <col min="13064" max="13064" width="9.140625" style="29" customWidth="1"/>
    <col min="13065" max="13065" width="16.85546875" style="29" customWidth="1"/>
    <col min="13066" max="13312" width="9.140625" style="29"/>
    <col min="13313" max="13313" width="8.7109375" style="29" customWidth="1"/>
    <col min="13314" max="13314" width="17.42578125" style="29" customWidth="1"/>
    <col min="13315" max="13315" width="15.140625" style="29" customWidth="1"/>
    <col min="13316" max="13316" width="22.140625" style="29" customWidth="1"/>
    <col min="13317" max="13317" width="33.85546875" style="29" customWidth="1"/>
    <col min="13318" max="13318" width="23.85546875" style="29" customWidth="1"/>
    <col min="13319" max="13319" width="10" style="29" customWidth="1"/>
    <col min="13320" max="13320" width="9.140625" style="29" customWidth="1"/>
    <col min="13321" max="13321" width="16.85546875" style="29" customWidth="1"/>
    <col min="13322" max="13568" width="9.140625" style="29"/>
    <col min="13569" max="13569" width="8.7109375" style="29" customWidth="1"/>
    <col min="13570" max="13570" width="17.42578125" style="29" customWidth="1"/>
    <col min="13571" max="13571" width="15.140625" style="29" customWidth="1"/>
    <col min="13572" max="13572" width="22.140625" style="29" customWidth="1"/>
    <col min="13573" max="13573" width="33.85546875" style="29" customWidth="1"/>
    <col min="13574" max="13574" width="23.85546875" style="29" customWidth="1"/>
    <col min="13575" max="13575" width="10" style="29" customWidth="1"/>
    <col min="13576" max="13576" width="9.140625" style="29" customWidth="1"/>
    <col min="13577" max="13577" width="16.85546875" style="29" customWidth="1"/>
    <col min="13578" max="13824" width="9.140625" style="29"/>
    <col min="13825" max="13825" width="8.7109375" style="29" customWidth="1"/>
    <col min="13826" max="13826" width="17.42578125" style="29" customWidth="1"/>
    <col min="13827" max="13827" width="15.140625" style="29" customWidth="1"/>
    <col min="13828" max="13828" width="22.140625" style="29" customWidth="1"/>
    <col min="13829" max="13829" width="33.85546875" style="29" customWidth="1"/>
    <col min="13830" max="13830" width="23.85546875" style="29" customWidth="1"/>
    <col min="13831" max="13831" width="10" style="29" customWidth="1"/>
    <col min="13832" max="13832" width="9.140625" style="29" customWidth="1"/>
    <col min="13833" max="13833" width="16.85546875" style="29" customWidth="1"/>
    <col min="13834" max="14080" width="9.140625" style="29"/>
    <col min="14081" max="14081" width="8.7109375" style="29" customWidth="1"/>
    <col min="14082" max="14082" width="17.42578125" style="29" customWidth="1"/>
    <col min="14083" max="14083" width="15.140625" style="29" customWidth="1"/>
    <col min="14084" max="14084" width="22.140625" style="29" customWidth="1"/>
    <col min="14085" max="14085" width="33.85546875" style="29" customWidth="1"/>
    <col min="14086" max="14086" width="23.85546875" style="29" customWidth="1"/>
    <col min="14087" max="14087" width="10" style="29" customWidth="1"/>
    <col min="14088" max="14088" width="9.140625" style="29" customWidth="1"/>
    <col min="14089" max="14089" width="16.85546875" style="29" customWidth="1"/>
    <col min="14090" max="14336" width="9.140625" style="29"/>
    <col min="14337" max="14337" width="8.7109375" style="29" customWidth="1"/>
    <col min="14338" max="14338" width="17.42578125" style="29" customWidth="1"/>
    <col min="14339" max="14339" width="15.140625" style="29" customWidth="1"/>
    <col min="14340" max="14340" width="22.140625" style="29" customWidth="1"/>
    <col min="14341" max="14341" width="33.85546875" style="29" customWidth="1"/>
    <col min="14342" max="14342" width="23.85546875" style="29" customWidth="1"/>
    <col min="14343" max="14343" width="10" style="29" customWidth="1"/>
    <col min="14344" max="14344" width="9.140625" style="29" customWidth="1"/>
    <col min="14345" max="14345" width="16.85546875" style="29" customWidth="1"/>
    <col min="14346" max="14592" width="9.140625" style="29"/>
    <col min="14593" max="14593" width="8.7109375" style="29" customWidth="1"/>
    <col min="14594" max="14594" width="17.42578125" style="29" customWidth="1"/>
    <col min="14595" max="14595" width="15.140625" style="29" customWidth="1"/>
    <col min="14596" max="14596" width="22.140625" style="29" customWidth="1"/>
    <col min="14597" max="14597" width="33.85546875" style="29" customWidth="1"/>
    <col min="14598" max="14598" width="23.85546875" style="29" customWidth="1"/>
    <col min="14599" max="14599" width="10" style="29" customWidth="1"/>
    <col min="14600" max="14600" width="9.140625" style="29" customWidth="1"/>
    <col min="14601" max="14601" width="16.85546875" style="29" customWidth="1"/>
    <col min="14602" max="14848" width="9.140625" style="29"/>
    <col min="14849" max="14849" width="8.7109375" style="29" customWidth="1"/>
    <col min="14850" max="14850" width="17.42578125" style="29" customWidth="1"/>
    <col min="14851" max="14851" width="15.140625" style="29" customWidth="1"/>
    <col min="14852" max="14852" width="22.140625" style="29" customWidth="1"/>
    <col min="14853" max="14853" width="33.85546875" style="29" customWidth="1"/>
    <col min="14854" max="14854" width="23.85546875" style="29" customWidth="1"/>
    <col min="14855" max="14855" width="10" style="29" customWidth="1"/>
    <col min="14856" max="14856" width="9.140625" style="29" customWidth="1"/>
    <col min="14857" max="14857" width="16.85546875" style="29" customWidth="1"/>
    <col min="14858" max="15104" width="9.140625" style="29"/>
    <col min="15105" max="15105" width="8.7109375" style="29" customWidth="1"/>
    <col min="15106" max="15106" width="17.42578125" style="29" customWidth="1"/>
    <col min="15107" max="15107" width="15.140625" style="29" customWidth="1"/>
    <col min="15108" max="15108" width="22.140625" style="29" customWidth="1"/>
    <col min="15109" max="15109" width="33.85546875" style="29" customWidth="1"/>
    <col min="15110" max="15110" width="23.85546875" style="29" customWidth="1"/>
    <col min="15111" max="15111" width="10" style="29" customWidth="1"/>
    <col min="15112" max="15112" width="9.140625" style="29" customWidth="1"/>
    <col min="15113" max="15113" width="16.85546875" style="29" customWidth="1"/>
    <col min="15114" max="15360" width="9.140625" style="29"/>
    <col min="15361" max="15361" width="8.7109375" style="29" customWidth="1"/>
    <col min="15362" max="15362" width="17.42578125" style="29" customWidth="1"/>
    <col min="15363" max="15363" width="15.140625" style="29" customWidth="1"/>
    <col min="15364" max="15364" width="22.140625" style="29" customWidth="1"/>
    <col min="15365" max="15365" width="33.85546875" style="29" customWidth="1"/>
    <col min="15366" max="15366" width="23.85546875" style="29" customWidth="1"/>
    <col min="15367" max="15367" width="10" style="29" customWidth="1"/>
    <col min="15368" max="15368" width="9.140625" style="29" customWidth="1"/>
    <col min="15369" max="15369" width="16.85546875" style="29" customWidth="1"/>
    <col min="15370" max="15616" width="9.140625" style="29"/>
    <col min="15617" max="15617" width="8.7109375" style="29" customWidth="1"/>
    <col min="15618" max="15618" width="17.42578125" style="29" customWidth="1"/>
    <col min="15619" max="15619" width="15.140625" style="29" customWidth="1"/>
    <col min="15620" max="15620" width="22.140625" style="29" customWidth="1"/>
    <col min="15621" max="15621" width="33.85546875" style="29" customWidth="1"/>
    <col min="15622" max="15622" width="23.85546875" style="29" customWidth="1"/>
    <col min="15623" max="15623" width="10" style="29" customWidth="1"/>
    <col min="15624" max="15624" width="9.140625" style="29" customWidth="1"/>
    <col min="15625" max="15625" width="16.85546875" style="29" customWidth="1"/>
    <col min="15626" max="15872" width="9.140625" style="29"/>
    <col min="15873" max="15873" width="8.7109375" style="29" customWidth="1"/>
    <col min="15874" max="15874" width="17.42578125" style="29" customWidth="1"/>
    <col min="15875" max="15875" width="15.140625" style="29" customWidth="1"/>
    <col min="15876" max="15876" width="22.140625" style="29" customWidth="1"/>
    <col min="15877" max="15877" width="33.85546875" style="29" customWidth="1"/>
    <col min="15878" max="15878" width="23.85546875" style="29" customWidth="1"/>
    <col min="15879" max="15879" width="10" style="29" customWidth="1"/>
    <col min="15880" max="15880" width="9.140625" style="29" customWidth="1"/>
    <col min="15881" max="15881" width="16.85546875" style="29" customWidth="1"/>
    <col min="15882" max="16128" width="9.140625" style="29"/>
    <col min="16129" max="16129" width="8.7109375" style="29" customWidth="1"/>
    <col min="16130" max="16130" width="17.42578125" style="29" customWidth="1"/>
    <col min="16131" max="16131" width="15.140625" style="29" customWidth="1"/>
    <col min="16132" max="16132" width="22.140625" style="29" customWidth="1"/>
    <col min="16133" max="16133" width="33.85546875" style="29" customWidth="1"/>
    <col min="16134" max="16134" width="23.85546875" style="29" customWidth="1"/>
    <col min="16135" max="16135" width="10" style="29" customWidth="1"/>
    <col min="16136" max="16136" width="9.140625" style="29" customWidth="1"/>
    <col min="16137" max="16137" width="16.85546875" style="29" customWidth="1"/>
    <col min="16138" max="16384" width="9.140625" style="29"/>
  </cols>
  <sheetData>
    <row r="1" spans="1:9" x14ac:dyDescent="0.25">
      <c r="A1" s="953" t="s">
        <v>1988</v>
      </c>
      <c r="B1" s="953"/>
      <c r="C1" s="953"/>
      <c r="E1" s="932" t="s">
        <v>11</v>
      </c>
      <c r="F1" s="932"/>
      <c r="G1" s="932"/>
      <c r="H1" s="932"/>
      <c r="I1" s="932"/>
    </row>
    <row r="2" spans="1:9" x14ac:dyDescent="0.25">
      <c r="A2" s="770" t="s">
        <v>2009</v>
      </c>
      <c r="E2" s="932" t="s">
        <v>2011</v>
      </c>
      <c r="F2" s="932"/>
      <c r="G2" s="932"/>
      <c r="H2" s="932"/>
      <c r="I2" s="932"/>
    </row>
    <row r="4" spans="1:9" ht="18.75" x14ac:dyDescent="0.3">
      <c r="A4" s="993" t="s">
        <v>2240</v>
      </c>
      <c r="B4" s="993"/>
      <c r="C4" s="993"/>
      <c r="D4" s="993"/>
      <c r="E4" s="993"/>
      <c r="F4" s="993"/>
      <c r="G4" s="993"/>
      <c r="H4" s="993"/>
      <c r="I4" s="993"/>
    </row>
    <row r="6" spans="1:9" s="774" customFormat="1" ht="67.5" customHeight="1" x14ac:dyDescent="0.25">
      <c r="A6" s="773" t="s">
        <v>2</v>
      </c>
      <c r="B6" s="773" t="s">
        <v>194</v>
      </c>
      <c r="C6" s="773" t="s">
        <v>4</v>
      </c>
      <c r="D6" s="773" t="s">
        <v>195</v>
      </c>
      <c r="E6" s="773" t="s">
        <v>196</v>
      </c>
      <c r="F6" s="773" t="s">
        <v>2012</v>
      </c>
      <c r="G6" s="773" t="s">
        <v>197</v>
      </c>
      <c r="H6" s="773" t="s">
        <v>2013</v>
      </c>
      <c r="I6" s="773" t="s">
        <v>13</v>
      </c>
    </row>
    <row r="7" spans="1:9" s="776" customFormat="1" ht="50.25" hidden="1" customHeight="1" x14ac:dyDescent="0.25">
      <c r="A7" s="849">
        <v>1</v>
      </c>
      <c r="B7" s="749" t="s">
        <v>2357</v>
      </c>
      <c r="C7" s="619" t="s">
        <v>132</v>
      </c>
      <c r="D7" s="619" t="s">
        <v>2363</v>
      </c>
      <c r="E7" s="871" t="s">
        <v>2364</v>
      </c>
      <c r="F7" s="619" t="s">
        <v>2365</v>
      </c>
      <c r="G7" s="619" t="s">
        <v>2366</v>
      </c>
      <c r="H7" s="433" t="s">
        <v>2367</v>
      </c>
      <c r="I7" s="871" t="s">
        <v>2368</v>
      </c>
    </row>
    <row r="8" spans="1:9" ht="38.25" hidden="1" customHeight="1" x14ac:dyDescent="0.25">
      <c r="A8" s="849">
        <v>2</v>
      </c>
      <c r="B8" s="209" t="s">
        <v>429</v>
      </c>
      <c r="C8" s="211" t="s">
        <v>307</v>
      </c>
      <c r="D8" s="847" t="s">
        <v>2414</v>
      </c>
      <c r="E8" s="809" t="s">
        <v>2415</v>
      </c>
      <c r="F8" s="262" t="s">
        <v>2416</v>
      </c>
      <c r="G8" s="883" t="s">
        <v>2417</v>
      </c>
      <c r="H8" s="878" t="s">
        <v>2367</v>
      </c>
      <c r="I8" s="583" t="s">
        <v>2402</v>
      </c>
    </row>
    <row r="9" spans="1:9" ht="25.5" hidden="1" customHeight="1" x14ac:dyDescent="0.25">
      <c r="A9" s="849">
        <v>3</v>
      </c>
      <c r="B9" s="209" t="s">
        <v>429</v>
      </c>
      <c r="C9" s="211" t="s">
        <v>307</v>
      </c>
      <c r="D9" s="847" t="s">
        <v>1774</v>
      </c>
      <c r="E9" s="809" t="s">
        <v>2418</v>
      </c>
      <c r="F9" s="262" t="s">
        <v>2419</v>
      </c>
      <c r="G9" s="883" t="s">
        <v>2417</v>
      </c>
      <c r="H9" s="878" t="s">
        <v>2367</v>
      </c>
      <c r="I9" s="583" t="s">
        <v>2402</v>
      </c>
    </row>
    <row r="10" spans="1:9" ht="36.75" hidden="1" customHeight="1" x14ac:dyDescent="0.25">
      <c r="A10" s="849">
        <v>4</v>
      </c>
      <c r="B10" s="797" t="s">
        <v>629</v>
      </c>
      <c r="C10" s="903" t="s">
        <v>2516</v>
      </c>
      <c r="D10" s="211"/>
      <c r="E10" s="892" t="s">
        <v>2517</v>
      </c>
      <c r="F10" s="847" t="s">
        <v>2518</v>
      </c>
      <c r="G10" s="850" t="s">
        <v>2519</v>
      </c>
      <c r="H10" s="211" t="s">
        <v>2520</v>
      </c>
      <c r="I10" s="847" t="s">
        <v>2515</v>
      </c>
    </row>
    <row r="11" spans="1:9" ht="38.25" hidden="1" customHeight="1" x14ac:dyDescent="0.25">
      <c r="A11" s="849">
        <v>5</v>
      </c>
      <c r="B11" s="899" t="s">
        <v>2420</v>
      </c>
      <c r="C11" s="902" t="s">
        <v>307</v>
      </c>
      <c r="D11" s="619"/>
      <c r="E11" s="879" t="s">
        <v>2421</v>
      </c>
      <c r="F11" s="597" t="s">
        <v>2422</v>
      </c>
      <c r="G11" s="882" t="s">
        <v>2417</v>
      </c>
      <c r="H11" s="881" t="s">
        <v>2423</v>
      </c>
      <c r="I11" s="619" t="s">
        <v>2424</v>
      </c>
    </row>
    <row r="12" spans="1:9" ht="31.5" hidden="1" customHeight="1" x14ac:dyDescent="0.25">
      <c r="A12" s="835">
        <v>58</v>
      </c>
      <c r="B12" s="210" t="s">
        <v>253</v>
      </c>
      <c r="C12" s="827" t="s">
        <v>2236</v>
      </c>
      <c r="D12" s="827" t="s">
        <v>2139</v>
      </c>
      <c r="E12" s="828" t="s">
        <v>2140</v>
      </c>
      <c r="F12" s="827" t="s">
        <v>2202</v>
      </c>
      <c r="G12" s="220" t="s">
        <v>2203</v>
      </c>
      <c r="H12" s="581" t="s">
        <v>1636</v>
      </c>
      <c r="I12" s="263" t="s">
        <v>1990</v>
      </c>
    </row>
    <row r="13" spans="1:9" ht="39" hidden="1" customHeight="1" x14ac:dyDescent="0.25">
      <c r="A13" s="835">
        <v>59</v>
      </c>
      <c r="B13" s="841" t="s">
        <v>629</v>
      </c>
      <c r="C13" s="827" t="s">
        <v>2237</v>
      </c>
      <c r="D13" s="670" t="s">
        <v>64</v>
      </c>
      <c r="E13" s="673" t="s">
        <v>2141</v>
      </c>
      <c r="F13" s="654" t="s">
        <v>2204</v>
      </c>
      <c r="G13" s="678" t="s">
        <v>2205</v>
      </c>
      <c r="H13" s="673" t="s">
        <v>1636</v>
      </c>
      <c r="I13" s="263" t="s">
        <v>2238</v>
      </c>
    </row>
    <row r="14" spans="1:9" ht="46.5" hidden="1" customHeight="1" x14ac:dyDescent="0.25">
      <c r="A14" s="835">
        <v>111</v>
      </c>
      <c r="B14" s="797" t="s">
        <v>2357</v>
      </c>
      <c r="C14" s="804" t="s">
        <v>132</v>
      </c>
      <c r="D14" s="835" t="s">
        <v>2358</v>
      </c>
      <c r="E14" s="869" t="s">
        <v>2359</v>
      </c>
      <c r="F14" s="804" t="s">
        <v>2360</v>
      </c>
      <c r="G14" s="279" t="s">
        <v>2361</v>
      </c>
      <c r="H14" s="263" t="s">
        <v>1636</v>
      </c>
      <c r="I14" s="870" t="s">
        <v>2362</v>
      </c>
    </row>
    <row r="15" spans="1:9" ht="36.75" hidden="1" customHeight="1" x14ac:dyDescent="0.25">
      <c r="A15" s="835">
        <v>114</v>
      </c>
      <c r="B15" s="851" t="s">
        <v>318</v>
      </c>
      <c r="C15" s="804" t="s">
        <v>228</v>
      </c>
      <c r="D15" s="804" t="s">
        <v>873</v>
      </c>
      <c r="E15" s="870" t="s">
        <v>2372</v>
      </c>
      <c r="F15" s="583" t="s">
        <v>2373</v>
      </c>
      <c r="G15" s="279" t="s">
        <v>2374</v>
      </c>
      <c r="H15" s="263" t="s">
        <v>1636</v>
      </c>
      <c r="I15" s="263" t="s">
        <v>742</v>
      </c>
    </row>
    <row r="16" spans="1:9" ht="51.75" hidden="1" customHeight="1" x14ac:dyDescent="0.25">
      <c r="A16" s="835">
        <v>115</v>
      </c>
      <c r="B16" s="851" t="s">
        <v>873</v>
      </c>
      <c r="C16" s="804" t="s">
        <v>228</v>
      </c>
      <c r="D16" s="835" t="s">
        <v>318</v>
      </c>
      <c r="E16" s="870" t="s">
        <v>2372</v>
      </c>
      <c r="F16" s="583" t="s">
        <v>2373</v>
      </c>
      <c r="G16" s="279" t="s">
        <v>2374</v>
      </c>
      <c r="H16" s="263" t="s">
        <v>1636</v>
      </c>
      <c r="I16" s="870" t="s">
        <v>742</v>
      </c>
    </row>
    <row r="17" spans="1:9" ht="51" hidden="1" customHeight="1" x14ac:dyDescent="0.25">
      <c r="A17" s="835">
        <v>116</v>
      </c>
      <c r="B17" s="872" t="s">
        <v>319</v>
      </c>
      <c r="C17" s="872" t="s">
        <v>2221</v>
      </c>
      <c r="D17" s="872" t="s">
        <v>131</v>
      </c>
      <c r="E17" s="870" t="s">
        <v>2375</v>
      </c>
      <c r="F17" s="583" t="s">
        <v>1968</v>
      </c>
      <c r="G17" s="263" t="s">
        <v>2376</v>
      </c>
      <c r="H17" s="263" t="s">
        <v>1636</v>
      </c>
      <c r="I17" s="870" t="s">
        <v>742</v>
      </c>
    </row>
    <row r="18" spans="1:9" ht="65.25" hidden="1" customHeight="1" x14ac:dyDescent="0.25">
      <c r="A18" s="835">
        <v>145</v>
      </c>
      <c r="B18" s="210" t="s">
        <v>1505</v>
      </c>
      <c r="C18" s="827" t="s">
        <v>167</v>
      </c>
      <c r="D18" s="827" t="s">
        <v>1378</v>
      </c>
      <c r="E18" s="892" t="s">
        <v>2468</v>
      </c>
      <c r="F18" s="211" t="s">
        <v>2469</v>
      </c>
      <c r="G18" s="836" t="s">
        <v>2361</v>
      </c>
      <c r="H18" s="211" t="s">
        <v>1636</v>
      </c>
      <c r="I18" s="827" t="s">
        <v>2470</v>
      </c>
    </row>
    <row r="19" spans="1:9" ht="63.75" hidden="1" customHeight="1" x14ac:dyDescent="0.25">
      <c r="A19" s="835">
        <v>156</v>
      </c>
      <c r="B19" s="864" t="s">
        <v>2358</v>
      </c>
      <c r="C19" s="865" t="s">
        <v>2497</v>
      </c>
      <c r="D19" s="865" t="s">
        <v>669</v>
      </c>
      <c r="E19" s="866" t="s">
        <v>2359</v>
      </c>
      <c r="F19" s="865" t="s">
        <v>2360</v>
      </c>
      <c r="G19" s="894" t="s">
        <v>2361</v>
      </c>
      <c r="H19" s="895" t="s">
        <v>1636</v>
      </c>
      <c r="I19" s="895" t="s">
        <v>2499</v>
      </c>
    </row>
    <row r="20" spans="1:9" ht="68.25" hidden="1" customHeight="1" x14ac:dyDescent="0.25">
      <c r="A20" s="835">
        <v>158</v>
      </c>
      <c r="B20" s="872" t="s">
        <v>2502</v>
      </c>
      <c r="C20" s="804" t="s">
        <v>2503</v>
      </c>
      <c r="D20" s="804" t="s">
        <v>648</v>
      </c>
      <c r="E20" s="892" t="s">
        <v>2504</v>
      </c>
      <c r="F20" s="211" t="s">
        <v>2505</v>
      </c>
      <c r="G20" s="836" t="s">
        <v>2506</v>
      </c>
      <c r="H20" s="211" t="s">
        <v>1636</v>
      </c>
      <c r="I20" s="211" t="s">
        <v>742</v>
      </c>
    </row>
    <row r="21" spans="1:9" ht="65.25" hidden="1" customHeight="1" x14ac:dyDescent="0.25">
      <c r="A21" s="835">
        <v>159</v>
      </c>
      <c r="B21" s="851" t="s">
        <v>199</v>
      </c>
      <c r="C21" s="804" t="s">
        <v>2507</v>
      </c>
      <c r="D21" s="804" t="s">
        <v>1517</v>
      </c>
      <c r="E21" s="892" t="s">
        <v>2508</v>
      </c>
      <c r="F21" s="211" t="s">
        <v>2509</v>
      </c>
      <c r="G21" s="213">
        <v>43435</v>
      </c>
      <c r="H21" s="211" t="s">
        <v>1636</v>
      </c>
      <c r="I21" s="211" t="s">
        <v>742</v>
      </c>
    </row>
    <row r="22" spans="1:9" ht="65.25" customHeight="1" x14ac:dyDescent="0.25">
      <c r="A22" s="849">
        <v>6</v>
      </c>
      <c r="B22" s="669" t="s">
        <v>1027</v>
      </c>
      <c r="C22" s="669" t="s">
        <v>148</v>
      </c>
      <c r="D22" s="669" t="s">
        <v>1256</v>
      </c>
      <c r="E22" s="669" t="s">
        <v>2093</v>
      </c>
      <c r="F22" s="669" t="s">
        <v>2170</v>
      </c>
      <c r="G22" s="669" t="s">
        <v>2169</v>
      </c>
      <c r="H22" s="669" t="s">
        <v>488</v>
      </c>
      <c r="I22" s="669" t="s">
        <v>2224</v>
      </c>
    </row>
    <row r="23" spans="1:9" ht="53.25" customHeight="1" x14ac:dyDescent="0.25">
      <c r="A23" s="849">
        <v>7</v>
      </c>
      <c r="B23" s="669" t="s">
        <v>1027</v>
      </c>
      <c r="C23" s="669" t="s">
        <v>148</v>
      </c>
      <c r="D23" s="669" t="s">
        <v>2094</v>
      </c>
      <c r="E23" s="669" t="s">
        <v>2095</v>
      </c>
      <c r="F23" s="669" t="s">
        <v>2171</v>
      </c>
      <c r="G23" s="669" t="s">
        <v>2169</v>
      </c>
      <c r="H23" s="669" t="s">
        <v>488</v>
      </c>
      <c r="I23" s="669" t="s">
        <v>2224</v>
      </c>
    </row>
    <row r="24" spans="1:9" ht="89.25" customHeight="1" x14ac:dyDescent="0.25">
      <c r="A24" s="849">
        <v>8</v>
      </c>
      <c r="B24" s="670" t="s">
        <v>1256</v>
      </c>
      <c r="C24" s="654" t="s">
        <v>148</v>
      </c>
      <c r="D24" s="670" t="s">
        <v>1027</v>
      </c>
      <c r="E24" s="654" t="s">
        <v>2250</v>
      </c>
      <c r="F24" s="911" t="s">
        <v>2251</v>
      </c>
      <c r="G24" s="654" t="s">
        <v>2160</v>
      </c>
      <c r="H24" s="654" t="s">
        <v>488</v>
      </c>
      <c r="I24" s="654" t="s">
        <v>2252</v>
      </c>
    </row>
    <row r="25" spans="1:9" ht="72" customHeight="1" x14ac:dyDescent="0.25">
      <c r="A25" s="849">
        <v>9</v>
      </c>
      <c r="B25" s="670" t="s">
        <v>116</v>
      </c>
      <c r="C25" s="654" t="s">
        <v>148</v>
      </c>
      <c r="D25" s="670"/>
      <c r="E25" s="654" t="s">
        <v>2257</v>
      </c>
      <c r="F25" s="911" t="s">
        <v>2258</v>
      </c>
      <c r="G25" s="654" t="s">
        <v>2259</v>
      </c>
      <c r="H25" s="654" t="s">
        <v>488</v>
      </c>
      <c r="I25" s="654" t="s">
        <v>2252</v>
      </c>
    </row>
    <row r="26" spans="1:9" ht="75" hidden="1" customHeight="1" x14ac:dyDescent="0.25">
      <c r="A26" s="849">
        <v>10</v>
      </c>
      <c r="B26" s="848" t="s">
        <v>1433</v>
      </c>
      <c r="C26" s="850" t="s">
        <v>167</v>
      </c>
      <c r="D26" s="847" t="s">
        <v>2439</v>
      </c>
      <c r="E26" s="848" t="s">
        <v>2440</v>
      </c>
      <c r="F26" s="848" t="s">
        <v>2441</v>
      </c>
      <c r="G26" s="847" t="s">
        <v>2315</v>
      </c>
      <c r="H26" s="847" t="s">
        <v>488</v>
      </c>
      <c r="I26" s="847" t="s">
        <v>2442</v>
      </c>
    </row>
    <row r="27" spans="1:9" ht="61.5" hidden="1" customHeight="1" x14ac:dyDescent="0.25">
      <c r="A27" s="849">
        <v>11</v>
      </c>
      <c r="B27" s="209" t="s">
        <v>562</v>
      </c>
      <c r="C27" s="850" t="s">
        <v>167</v>
      </c>
      <c r="D27" s="849"/>
      <c r="E27" s="862" t="s">
        <v>2448</v>
      </c>
      <c r="F27" s="862" t="s">
        <v>2449</v>
      </c>
      <c r="G27" s="804" t="s">
        <v>2315</v>
      </c>
      <c r="H27" s="804" t="s">
        <v>488</v>
      </c>
      <c r="I27" s="847" t="s">
        <v>2442</v>
      </c>
    </row>
    <row r="28" spans="1:9" ht="69" customHeight="1" x14ac:dyDescent="0.25">
      <c r="A28" s="849">
        <v>12</v>
      </c>
      <c r="B28" s="670" t="s">
        <v>300</v>
      </c>
      <c r="C28" s="654" t="s">
        <v>148</v>
      </c>
      <c r="D28" s="670" t="s">
        <v>2262</v>
      </c>
      <c r="E28" s="654" t="s">
        <v>2263</v>
      </c>
      <c r="F28" s="911" t="s">
        <v>2264</v>
      </c>
      <c r="G28" s="654" t="s">
        <v>2160</v>
      </c>
      <c r="H28" s="654" t="s">
        <v>1811</v>
      </c>
      <c r="I28" s="654" t="s">
        <v>2265</v>
      </c>
    </row>
    <row r="29" spans="1:9" ht="72.75" customHeight="1" x14ac:dyDescent="0.25">
      <c r="A29" s="849">
        <v>13</v>
      </c>
      <c r="B29" s="673" t="s">
        <v>628</v>
      </c>
      <c r="C29" s="654" t="s">
        <v>148</v>
      </c>
      <c r="D29" s="670"/>
      <c r="E29" s="654" t="s">
        <v>2270</v>
      </c>
      <c r="F29" s="911" t="s">
        <v>2271</v>
      </c>
      <c r="G29" s="654" t="s">
        <v>2272</v>
      </c>
      <c r="H29" s="654" t="s">
        <v>1811</v>
      </c>
      <c r="I29" s="654" t="s">
        <v>2252</v>
      </c>
    </row>
    <row r="30" spans="1:9" ht="66.75" customHeight="1" x14ac:dyDescent="0.25">
      <c r="A30" s="849">
        <v>14</v>
      </c>
      <c r="B30" s="912" t="s">
        <v>1916</v>
      </c>
      <c r="C30" s="913" t="s">
        <v>148</v>
      </c>
      <c r="D30" s="914" t="s">
        <v>2297</v>
      </c>
      <c r="E30" s="913" t="s">
        <v>2298</v>
      </c>
      <c r="F30" s="913" t="s">
        <v>2299</v>
      </c>
      <c r="G30" s="913" t="s">
        <v>2255</v>
      </c>
      <c r="H30" s="913" t="s">
        <v>1811</v>
      </c>
      <c r="I30" s="913" t="s">
        <v>2300</v>
      </c>
    </row>
    <row r="31" spans="1:9" ht="72" customHeight="1" x14ac:dyDescent="0.25">
      <c r="A31" s="849">
        <v>15</v>
      </c>
      <c r="B31" s="433" t="s">
        <v>1916</v>
      </c>
      <c r="C31" s="619" t="s">
        <v>148</v>
      </c>
      <c r="D31" s="619" t="s">
        <v>2306</v>
      </c>
      <c r="E31" s="619" t="s">
        <v>2307</v>
      </c>
      <c r="F31" s="737" t="s">
        <v>2308</v>
      </c>
      <c r="G31" s="619" t="s">
        <v>2309</v>
      </c>
      <c r="H31" s="619" t="s">
        <v>2310</v>
      </c>
      <c r="I31" s="619" t="s">
        <v>2311</v>
      </c>
    </row>
    <row r="32" spans="1:9" ht="53.25" hidden="1" customHeight="1" x14ac:dyDescent="0.25">
      <c r="A32" s="849">
        <v>16</v>
      </c>
      <c r="B32" s="619" t="s">
        <v>153</v>
      </c>
      <c r="C32" s="433" t="s">
        <v>509</v>
      </c>
      <c r="D32" s="433" t="s">
        <v>2328</v>
      </c>
      <c r="E32" s="915" t="s">
        <v>2329</v>
      </c>
      <c r="F32" s="915" t="s">
        <v>2330</v>
      </c>
      <c r="G32" s="619" t="s">
        <v>2321</v>
      </c>
      <c r="H32" s="619" t="s">
        <v>2331</v>
      </c>
      <c r="I32" s="433" t="s">
        <v>2332</v>
      </c>
    </row>
    <row r="33" spans="1:9" ht="59.25" hidden="1" customHeight="1" x14ac:dyDescent="0.25">
      <c r="A33" s="849">
        <v>17</v>
      </c>
      <c r="B33" s="619" t="s">
        <v>153</v>
      </c>
      <c r="C33" s="433" t="s">
        <v>509</v>
      </c>
      <c r="D33" s="433" t="s">
        <v>2333</v>
      </c>
      <c r="E33" s="915" t="s">
        <v>2334</v>
      </c>
      <c r="F33" s="915" t="s">
        <v>2335</v>
      </c>
      <c r="G33" s="619" t="s">
        <v>2315</v>
      </c>
      <c r="H33" s="619" t="s">
        <v>2331</v>
      </c>
      <c r="I33" s="433" t="s">
        <v>2332</v>
      </c>
    </row>
    <row r="34" spans="1:9" ht="53.25" hidden="1" customHeight="1" x14ac:dyDescent="0.25">
      <c r="A34" s="849">
        <v>18</v>
      </c>
      <c r="B34" s="210" t="s">
        <v>1379</v>
      </c>
      <c r="C34" s="211" t="s">
        <v>307</v>
      </c>
      <c r="D34" s="847" t="s">
        <v>2399</v>
      </c>
      <c r="E34" s="809" t="s">
        <v>2400</v>
      </c>
      <c r="F34" s="809" t="s">
        <v>2401</v>
      </c>
      <c r="G34" s="877" t="s">
        <v>2147</v>
      </c>
      <c r="H34" s="878" t="s">
        <v>20</v>
      </c>
      <c r="I34" s="263" t="s">
        <v>2402</v>
      </c>
    </row>
    <row r="35" spans="1:9" ht="58.5" hidden="1" customHeight="1" x14ac:dyDescent="0.25">
      <c r="A35" s="849">
        <v>19</v>
      </c>
      <c r="B35" s="815" t="s">
        <v>552</v>
      </c>
      <c r="C35" s="888" t="s">
        <v>167</v>
      </c>
      <c r="D35" s="888" t="s">
        <v>2453</v>
      </c>
      <c r="E35" s="419" t="s">
        <v>2457</v>
      </c>
      <c r="F35" s="334" t="s">
        <v>2458</v>
      </c>
      <c r="G35" s="816" t="s">
        <v>2321</v>
      </c>
      <c r="H35" s="816" t="s">
        <v>20</v>
      </c>
      <c r="I35" s="816" t="s">
        <v>2456</v>
      </c>
    </row>
    <row r="36" spans="1:9" ht="53.25" hidden="1" customHeight="1" x14ac:dyDescent="0.25">
      <c r="A36" s="849">
        <v>20</v>
      </c>
      <c r="B36" s="851" t="s">
        <v>1505</v>
      </c>
      <c r="C36" s="872" t="s">
        <v>167</v>
      </c>
      <c r="D36" s="804" t="s">
        <v>2062</v>
      </c>
      <c r="E36" s="805" t="s">
        <v>2063</v>
      </c>
      <c r="F36" s="811" t="s">
        <v>2150</v>
      </c>
      <c r="G36" s="812" t="s">
        <v>1728</v>
      </c>
      <c r="H36" s="813" t="s">
        <v>908</v>
      </c>
      <c r="I36" s="804" t="s">
        <v>2216</v>
      </c>
    </row>
    <row r="37" spans="1:9" ht="53.25" customHeight="1" x14ac:dyDescent="0.25">
      <c r="A37" s="849">
        <v>21</v>
      </c>
      <c r="B37" s="670" t="s">
        <v>288</v>
      </c>
      <c r="C37" s="654" t="s">
        <v>148</v>
      </c>
      <c r="D37" s="670" t="s">
        <v>244</v>
      </c>
      <c r="E37" s="654" t="s">
        <v>2260</v>
      </c>
      <c r="F37" s="911" t="s">
        <v>2261</v>
      </c>
      <c r="G37" s="654" t="s">
        <v>2255</v>
      </c>
      <c r="H37" s="654" t="s">
        <v>908</v>
      </c>
      <c r="I37" s="654" t="s">
        <v>2252</v>
      </c>
    </row>
    <row r="38" spans="1:9" ht="53.25" hidden="1" customHeight="1" x14ac:dyDescent="0.25">
      <c r="A38" s="849">
        <v>22</v>
      </c>
      <c r="B38" s="210" t="s">
        <v>281</v>
      </c>
      <c r="C38" s="211"/>
      <c r="D38" s="847" t="s">
        <v>1992</v>
      </c>
      <c r="E38" s="848" t="s">
        <v>2069</v>
      </c>
      <c r="F38" s="872" t="s">
        <v>2154</v>
      </c>
      <c r="G38" s="842" t="s">
        <v>2145</v>
      </c>
      <c r="H38" s="613" t="s">
        <v>1228</v>
      </c>
      <c r="I38" s="583"/>
    </row>
    <row r="39" spans="1:9" ht="53.25" hidden="1" customHeight="1" x14ac:dyDescent="0.25">
      <c r="A39" s="849">
        <v>23</v>
      </c>
      <c r="B39" s="211" t="s">
        <v>672</v>
      </c>
      <c r="C39" s="847" t="s">
        <v>132</v>
      </c>
      <c r="D39" s="848" t="s">
        <v>2391</v>
      </c>
      <c r="E39" s="848" t="s">
        <v>2392</v>
      </c>
      <c r="F39" s="847" t="s">
        <v>2393</v>
      </c>
      <c r="G39" s="847" t="s">
        <v>2394</v>
      </c>
      <c r="H39" s="847" t="s">
        <v>1526</v>
      </c>
      <c r="I39" s="847" t="s">
        <v>2395</v>
      </c>
    </row>
    <row r="40" spans="1:9" ht="64.5" hidden="1" customHeight="1" x14ac:dyDescent="0.25">
      <c r="A40" s="849">
        <v>23</v>
      </c>
      <c r="B40" s="749" t="s">
        <v>281</v>
      </c>
      <c r="C40" s="433" t="s">
        <v>167</v>
      </c>
      <c r="D40" s="619" t="s">
        <v>1992</v>
      </c>
      <c r="E40" s="597" t="s">
        <v>2068</v>
      </c>
      <c r="F40" s="433" t="s">
        <v>2219</v>
      </c>
      <c r="G40" s="823">
        <v>43378</v>
      </c>
      <c r="H40" s="622" t="s">
        <v>238</v>
      </c>
      <c r="I40" s="619" t="s">
        <v>2215</v>
      </c>
    </row>
    <row r="41" spans="1:9" ht="53.25" hidden="1" customHeight="1" x14ac:dyDescent="0.25">
      <c r="A41" s="849">
        <v>24</v>
      </c>
      <c r="B41" s="631" t="s">
        <v>2409</v>
      </c>
      <c r="C41" s="433" t="s">
        <v>307</v>
      </c>
      <c r="D41" s="619" t="s">
        <v>2410</v>
      </c>
      <c r="E41" s="879" t="s">
        <v>2411</v>
      </c>
      <c r="F41" s="597" t="s">
        <v>2412</v>
      </c>
      <c r="G41" s="882" t="s">
        <v>2413</v>
      </c>
      <c r="H41" s="881" t="s">
        <v>861</v>
      </c>
      <c r="I41" s="619" t="str">
        <f>I40</f>
        <v>Bài báo đăng tạp chí Quốc tế ISI/Scopus</v>
      </c>
    </row>
    <row r="42" spans="1:9" ht="53.25" hidden="1" customHeight="1" x14ac:dyDescent="0.25">
      <c r="A42" s="849">
        <v>25</v>
      </c>
      <c r="B42" s="815" t="s">
        <v>552</v>
      </c>
      <c r="C42" s="816" t="s">
        <v>167</v>
      </c>
      <c r="D42" s="816" t="s">
        <v>2060</v>
      </c>
      <c r="E42" s="345" t="s">
        <v>2061</v>
      </c>
      <c r="F42" s="340" t="s">
        <v>2149</v>
      </c>
      <c r="G42" s="818" t="s">
        <v>1728</v>
      </c>
      <c r="H42" s="818" t="s">
        <v>644</v>
      </c>
      <c r="I42" s="906" t="s">
        <v>2215</v>
      </c>
    </row>
    <row r="43" spans="1:9" ht="53.25" customHeight="1" x14ac:dyDescent="0.25">
      <c r="A43" s="849">
        <v>26</v>
      </c>
      <c r="B43" s="669" t="s">
        <v>116</v>
      </c>
      <c r="C43" s="669" t="s">
        <v>148</v>
      </c>
      <c r="D43" s="669"/>
      <c r="E43" s="669" t="s">
        <v>2113</v>
      </c>
      <c r="F43" s="845" t="s">
        <v>2184</v>
      </c>
      <c r="G43" s="669" t="s">
        <v>2147</v>
      </c>
      <c r="H43" s="669" t="s">
        <v>644</v>
      </c>
      <c r="I43" s="669" t="s">
        <v>2229</v>
      </c>
    </row>
    <row r="44" spans="1:9" ht="53.25" customHeight="1" x14ac:dyDescent="0.25">
      <c r="A44" s="849">
        <v>27</v>
      </c>
      <c r="B44" s="669" t="s">
        <v>116</v>
      </c>
      <c r="C44" s="669" t="s">
        <v>148</v>
      </c>
      <c r="D44" s="669"/>
      <c r="E44" s="669" t="s">
        <v>2114</v>
      </c>
      <c r="F44" s="669" t="s">
        <v>2185</v>
      </c>
      <c r="G44" s="669" t="s">
        <v>2167</v>
      </c>
      <c r="H44" s="669" t="s">
        <v>644</v>
      </c>
      <c r="I44" s="669" t="s">
        <v>2229</v>
      </c>
    </row>
    <row r="45" spans="1:9" ht="53.25" hidden="1" customHeight="1" x14ac:dyDescent="0.25">
      <c r="A45" s="849">
        <v>28</v>
      </c>
      <c r="B45" s="210" t="s">
        <v>1379</v>
      </c>
      <c r="C45" s="211" t="s">
        <v>307</v>
      </c>
      <c r="D45" s="847"/>
      <c r="E45" s="809" t="s">
        <v>2403</v>
      </c>
      <c r="F45" s="809" t="s">
        <v>2404</v>
      </c>
      <c r="G45" s="877" t="s">
        <v>2147</v>
      </c>
      <c r="H45" s="878" t="s">
        <v>644</v>
      </c>
      <c r="I45" s="263" t="s">
        <v>2402</v>
      </c>
    </row>
    <row r="46" spans="1:9" ht="53.25" hidden="1" customHeight="1" x14ac:dyDescent="0.25">
      <c r="A46" s="849">
        <v>29</v>
      </c>
      <c r="B46" s="631" t="s">
        <v>988</v>
      </c>
      <c r="C46" s="433" t="s">
        <v>307</v>
      </c>
      <c r="D46" s="619" t="s">
        <v>2405</v>
      </c>
      <c r="E46" s="879" t="s">
        <v>2406</v>
      </c>
      <c r="F46" s="597" t="s">
        <v>2407</v>
      </c>
      <c r="G46" s="880" t="s">
        <v>2031</v>
      </c>
      <c r="H46" s="881" t="s">
        <v>644</v>
      </c>
      <c r="I46" s="619" t="s">
        <v>2408</v>
      </c>
    </row>
    <row r="47" spans="1:9" ht="88.5" customHeight="1" x14ac:dyDescent="0.25">
      <c r="A47" s="849">
        <v>30</v>
      </c>
      <c r="B47" s="673" t="s">
        <v>628</v>
      </c>
      <c r="C47" s="654" t="s">
        <v>148</v>
      </c>
      <c r="D47" s="670"/>
      <c r="E47" s="654" t="s">
        <v>2273</v>
      </c>
      <c r="F47" s="911" t="s">
        <v>2274</v>
      </c>
      <c r="G47" s="654" t="s">
        <v>2259</v>
      </c>
      <c r="H47" s="654" t="s">
        <v>2275</v>
      </c>
      <c r="I47" s="654" t="s">
        <v>2252</v>
      </c>
    </row>
    <row r="48" spans="1:9" ht="53.25" customHeight="1" x14ac:dyDescent="0.25">
      <c r="A48" s="849">
        <v>31</v>
      </c>
      <c r="B48" s="670" t="s">
        <v>1027</v>
      </c>
      <c r="C48" s="654" t="s">
        <v>148</v>
      </c>
      <c r="D48" s="670"/>
      <c r="E48" s="654" t="s">
        <v>2280</v>
      </c>
      <c r="F48" s="911" t="s">
        <v>2281</v>
      </c>
      <c r="G48" s="654" t="s">
        <v>2255</v>
      </c>
      <c r="H48" s="654" t="s">
        <v>2275</v>
      </c>
      <c r="I48" s="654" t="s">
        <v>2252</v>
      </c>
    </row>
    <row r="49" spans="1:9" ht="53.25" customHeight="1" x14ac:dyDescent="0.25">
      <c r="A49" s="849">
        <v>32</v>
      </c>
      <c r="B49" s="673" t="s">
        <v>64</v>
      </c>
      <c r="C49" s="654" t="s">
        <v>148</v>
      </c>
      <c r="D49" s="670" t="s">
        <v>2282</v>
      </c>
      <c r="E49" s="654" t="s">
        <v>2283</v>
      </c>
      <c r="F49" s="911" t="s">
        <v>2284</v>
      </c>
      <c r="G49" s="654" t="s">
        <v>2272</v>
      </c>
      <c r="H49" s="654" t="s">
        <v>2275</v>
      </c>
      <c r="I49" s="654" t="s">
        <v>2265</v>
      </c>
    </row>
    <row r="50" spans="1:9" ht="70.5" customHeight="1" x14ac:dyDescent="0.25">
      <c r="A50" s="849">
        <v>33</v>
      </c>
      <c r="B50" s="673" t="s">
        <v>64</v>
      </c>
      <c r="C50" s="654" t="s">
        <v>148</v>
      </c>
      <c r="D50" s="670" t="s">
        <v>2282</v>
      </c>
      <c r="E50" s="654" t="s">
        <v>2285</v>
      </c>
      <c r="F50" s="911" t="s">
        <v>2286</v>
      </c>
      <c r="G50" s="654" t="s">
        <v>2259</v>
      </c>
      <c r="H50" s="654" t="s">
        <v>2275</v>
      </c>
      <c r="I50" s="654" t="s">
        <v>2265</v>
      </c>
    </row>
    <row r="51" spans="1:9" ht="53.25" hidden="1" customHeight="1" x14ac:dyDescent="0.25">
      <c r="A51" s="849">
        <v>34</v>
      </c>
      <c r="B51" s="631" t="s">
        <v>552</v>
      </c>
      <c r="C51" s="745" t="s">
        <v>167</v>
      </c>
      <c r="D51" s="745" t="s">
        <v>2459</v>
      </c>
      <c r="E51" s="597" t="s">
        <v>2460</v>
      </c>
      <c r="F51" s="597" t="s">
        <v>2461</v>
      </c>
      <c r="G51" s="619" t="s">
        <v>2462</v>
      </c>
      <c r="H51" s="619" t="s">
        <v>2275</v>
      </c>
      <c r="I51" s="619" t="s">
        <v>2463</v>
      </c>
    </row>
    <row r="52" spans="1:9" ht="53.25" hidden="1" customHeight="1" x14ac:dyDescent="0.25">
      <c r="A52" s="849">
        <v>35</v>
      </c>
      <c r="B52" s="815" t="s">
        <v>552</v>
      </c>
      <c r="C52" s="816" t="s">
        <v>167</v>
      </c>
      <c r="D52" s="888" t="s">
        <v>2453</v>
      </c>
      <c r="E52" s="419" t="s">
        <v>2464</v>
      </c>
      <c r="F52" s="335" t="s">
        <v>2465</v>
      </c>
      <c r="G52" s="889" t="s">
        <v>2321</v>
      </c>
      <c r="H52" s="890" t="s">
        <v>2275</v>
      </c>
      <c r="I52" s="816" t="s">
        <v>2456</v>
      </c>
    </row>
    <row r="53" spans="1:9" ht="69.75" hidden="1" customHeight="1" x14ac:dyDescent="0.25">
      <c r="A53" s="849">
        <v>36</v>
      </c>
      <c r="B53" s="815" t="s">
        <v>552</v>
      </c>
      <c r="C53" s="888" t="s">
        <v>167</v>
      </c>
      <c r="D53" s="888" t="s">
        <v>2453</v>
      </c>
      <c r="E53" s="419" t="s">
        <v>2454</v>
      </c>
      <c r="F53" s="419" t="s">
        <v>2455</v>
      </c>
      <c r="G53" s="816" t="s">
        <v>2315</v>
      </c>
      <c r="H53" s="816" t="s">
        <v>654</v>
      </c>
      <c r="I53" s="816" t="s">
        <v>2456</v>
      </c>
    </row>
    <row r="54" spans="1:9" ht="53.25" hidden="1" customHeight="1" x14ac:dyDescent="0.25">
      <c r="A54" s="849">
        <v>37</v>
      </c>
      <c r="B54" s="851" t="s">
        <v>651</v>
      </c>
      <c r="C54" s="804" t="s">
        <v>839</v>
      </c>
      <c r="D54" s="804" t="s">
        <v>2510</v>
      </c>
      <c r="E54" s="892" t="s">
        <v>2511</v>
      </c>
      <c r="F54" s="211" t="s">
        <v>2512</v>
      </c>
      <c r="G54" s="850" t="s">
        <v>2513</v>
      </c>
      <c r="H54" s="211" t="s">
        <v>2514</v>
      </c>
      <c r="I54" s="847" t="s">
        <v>2515</v>
      </c>
    </row>
    <row r="55" spans="1:9" ht="53.25" hidden="1" customHeight="1" x14ac:dyDescent="0.25">
      <c r="A55" s="849">
        <v>38</v>
      </c>
      <c r="B55" s="625" t="s">
        <v>264</v>
      </c>
      <c r="C55" s="619" t="s">
        <v>132</v>
      </c>
      <c r="D55" s="597" t="s">
        <v>2386</v>
      </c>
      <c r="E55" s="597" t="s">
        <v>2334</v>
      </c>
      <c r="F55" s="619" t="s">
        <v>2387</v>
      </c>
      <c r="G55" s="619" t="s">
        <v>2388</v>
      </c>
      <c r="H55" s="619" t="s">
        <v>2389</v>
      </c>
      <c r="I55" s="433" t="s">
        <v>2390</v>
      </c>
    </row>
    <row r="56" spans="1:9" ht="60" hidden="1" customHeight="1" x14ac:dyDescent="0.25">
      <c r="A56" s="835">
        <v>1</v>
      </c>
      <c r="B56" s="900" t="s">
        <v>1542</v>
      </c>
      <c r="C56" s="827" t="s">
        <v>167</v>
      </c>
      <c r="D56" s="827" t="s">
        <v>1814</v>
      </c>
      <c r="E56" s="374" t="s">
        <v>2057</v>
      </c>
      <c r="F56" s="263" t="s">
        <v>2144</v>
      </c>
      <c r="G56" s="580" t="s">
        <v>2145</v>
      </c>
      <c r="H56" s="613" t="s">
        <v>77</v>
      </c>
      <c r="I56" s="827" t="s">
        <v>2212</v>
      </c>
    </row>
    <row r="57" spans="1:9" ht="53.25" hidden="1" customHeight="1" x14ac:dyDescent="0.25">
      <c r="A57" s="835">
        <v>2</v>
      </c>
      <c r="B57" s="898" t="s">
        <v>292</v>
      </c>
      <c r="C57" s="827" t="s">
        <v>167</v>
      </c>
      <c r="D57" s="827" t="s">
        <v>2058</v>
      </c>
      <c r="E57" s="828" t="s">
        <v>2059</v>
      </c>
      <c r="F57" s="263" t="s">
        <v>2146</v>
      </c>
      <c r="G57" s="580" t="s">
        <v>2147</v>
      </c>
      <c r="H57" s="613" t="s">
        <v>77</v>
      </c>
      <c r="I57" s="837" t="s">
        <v>2213</v>
      </c>
    </row>
    <row r="58" spans="1:9" ht="53.25" hidden="1" customHeight="1" x14ac:dyDescent="0.25">
      <c r="A58" s="835">
        <v>5</v>
      </c>
      <c r="B58" s="797" t="s">
        <v>1505</v>
      </c>
      <c r="C58" s="872"/>
      <c r="D58" s="804" t="s">
        <v>2064</v>
      </c>
      <c r="E58" s="805" t="s">
        <v>2065</v>
      </c>
      <c r="F58" s="811" t="s">
        <v>2151</v>
      </c>
      <c r="G58" s="812" t="s">
        <v>2035</v>
      </c>
      <c r="H58" s="813" t="s">
        <v>77</v>
      </c>
      <c r="I58" s="583" t="s">
        <v>2217</v>
      </c>
    </row>
    <row r="59" spans="1:9" ht="60" hidden="1" customHeight="1" x14ac:dyDescent="0.25">
      <c r="A59" s="835">
        <v>6</v>
      </c>
      <c r="B59" s="841" t="s">
        <v>1244</v>
      </c>
      <c r="C59" s="827" t="s">
        <v>167</v>
      </c>
      <c r="D59" s="827" t="s">
        <v>2066</v>
      </c>
      <c r="E59" s="828" t="s">
        <v>2067</v>
      </c>
      <c r="F59" s="263" t="s">
        <v>2152</v>
      </c>
      <c r="G59" s="580" t="s">
        <v>2153</v>
      </c>
      <c r="H59" s="613" t="s">
        <v>1935</v>
      </c>
      <c r="I59" s="840" t="s">
        <v>2218</v>
      </c>
    </row>
    <row r="60" spans="1:9" ht="78" hidden="1" customHeight="1" x14ac:dyDescent="0.25">
      <c r="A60" s="835">
        <v>9</v>
      </c>
      <c r="B60" s="901" t="s">
        <v>264</v>
      </c>
      <c r="C60" s="669" t="s">
        <v>132</v>
      </c>
      <c r="D60" s="669" t="s">
        <v>580</v>
      </c>
      <c r="E60" s="806" t="s">
        <v>2070</v>
      </c>
      <c r="F60" s="669" t="s">
        <v>2155</v>
      </c>
      <c r="G60" s="669" t="s">
        <v>2156</v>
      </c>
      <c r="H60" s="669" t="s">
        <v>77</v>
      </c>
      <c r="I60" s="669" t="s">
        <v>2006</v>
      </c>
    </row>
    <row r="61" spans="1:9" ht="73.5" hidden="1" customHeight="1" x14ac:dyDescent="0.25">
      <c r="A61" s="835">
        <v>10</v>
      </c>
      <c r="B61" s="798" t="s">
        <v>264</v>
      </c>
      <c r="C61" s="669" t="s">
        <v>132</v>
      </c>
      <c r="D61" s="669" t="s">
        <v>244</v>
      </c>
      <c r="E61" s="806" t="s">
        <v>2071</v>
      </c>
      <c r="F61" s="674" t="s">
        <v>290</v>
      </c>
      <c r="G61" s="669" t="s">
        <v>2157</v>
      </c>
      <c r="H61" s="814" t="s">
        <v>77</v>
      </c>
      <c r="I61" s="669" t="s">
        <v>2006</v>
      </c>
    </row>
    <row r="62" spans="1:9" ht="53.25" hidden="1" customHeight="1" x14ac:dyDescent="0.25">
      <c r="A62" s="835">
        <v>11</v>
      </c>
      <c r="B62" s="674" t="s">
        <v>399</v>
      </c>
      <c r="C62" s="669" t="s">
        <v>132</v>
      </c>
      <c r="D62" s="674" t="s">
        <v>2072</v>
      </c>
      <c r="E62" s="669" t="s">
        <v>2073</v>
      </c>
      <c r="F62" s="669" t="s">
        <v>2155</v>
      </c>
      <c r="G62" s="669" t="s">
        <v>2158</v>
      </c>
      <c r="H62" s="669" t="s">
        <v>77</v>
      </c>
      <c r="I62" s="669" t="s">
        <v>2006</v>
      </c>
    </row>
    <row r="63" spans="1:9" ht="53.25" hidden="1" customHeight="1" x14ac:dyDescent="0.25">
      <c r="A63" s="835">
        <v>12</v>
      </c>
      <c r="B63" s="674" t="s">
        <v>910</v>
      </c>
      <c r="C63" s="669" t="s">
        <v>132</v>
      </c>
      <c r="D63" s="674" t="s">
        <v>244</v>
      </c>
      <c r="E63" s="657" t="s">
        <v>2074</v>
      </c>
      <c r="F63" s="657" t="s">
        <v>2159</v>
      </c>
      <c r="G63" s="669" t="s">
        <v>2160</v>
      </c>
      <c r="H63" s="657" t="s">
        <v>77</v>
      </c>
      <c r="I63" s="657" t="s">
        <v>742</v>
      </c>
    </row>
    <row r="64" spans="1:9" ht="53.25" hidden="1" customHeight="1" x14ac:dyDescent="0.25">
      <c r="A64" s="835">
        <v>13</v>
      </c>
      <c r="B64" s="674" t="s">
        <v>910</v>
      </c>
      <c r="C64" s="669" t="s">
        <v>132</v>
      </c>
      <c r="D64" s="904"/>
      <c r="E64" s="657" t="s">
        <v>2075</v>
      </c>
      <c r="F64" s="905" t="s">
        <v>2159</v>
      </c>
      <c r="G64" s="669" t="s">
        <v>2157</v>
      </c>
      <c r="H64" s="657" t="s">
        <v>77</v>
      </c>
      <c r="I64" s="657" t="s">
        <v>742</v>
      </c>
    </row>
    <row r="65" spans="1:9" ht="126.75" hidden="1" customHeight="1" x14ac:dyDescent="0.25">
      <c r="A65" s="835">
        <v>14</v>
      </c>
      <c r="B65" s="674" t="s">
        <v>910</v>
      </c>
      <c r="C65" s="669" t="s">
        <v>132</v>
      </c>
      <c r="D65" s="674"/>
      <c r="E65" s="657" t="s">
        <v>2076</v>
      </c>
      <c r="F65" s="657" t="s">
        <v>2159</v>
      </c>
      <c r="G65" s="669" t="s">
        <v>2157</v>
      </c>
      <c r="H65" s="657" t="s">
        <v>77</v>
      </c>
      <c r="I65" s="657" t="s">
        <v>742</v>
      </c>
    </row>
    <row r="66" spans="1:9" ht="71.25" hidden="1" customHeight="1" x14ac:dyDescent="0.25">
      <c r="A66" s="835">
        <v>15</v>
      </c>
      <c r="B66" s="674" t="s">
        <v>669</v>
      </c>
      <c r="C66" s="669" t="s">
        <v>132</v>
      </c>
      <c r="D66" s="904" t="s">
        <v>1292</v>
      </c>
      <c r="E66" s="657" t="s">
        <v>2077</v>
      </c>
      <c r="F66" s="657" t="s">
        <v>2161</v>
      </c>
      <c r="G66" s="669" t="s">
        <v>2157</v>
      </c>
      <c r="H66" s="657" t="s">
        <v>77</v>
      </c>
      <c r="I66" s="657" t="s">
        <v>2220</v>
      </c>
    </row>
    <row r="67" spans="1:9" ht="71.25" hidden="1" customHeight="1" x14ac:dyDescent="0.25">
      <c r="A67" s="835">
        <v>16</v>
      </c>
      <c r="B67" s="674" t="s">
        <v>298</v>
      </c>
      <c r="C67" s="669" t="s">
        <v>132</v>
      </c>
      <c r="D67" s="674" t="s">
        <v>669</v>
      </c>
      <c r="E67" s="657" t="s">
        <v>2078</v>
      </c>
      <c r="F67" s="657" t="s">
        <v>2162</v>
      </c>
      <c r="G67" s="669" t="s">
        <v>2160</v>
      </c>
      <c r="H67" s="657" t="s">
        <v>77</v>
      </c>
      <c r="I67" s="657" t="s">
        <v>2220</v>
      </c>
    </row>
    <row r="68" spans="1:9" ht="71.25" hidden="1" customHeight="1" x14ac:dyDescent="0.25">
      <c r="A68" s="835">
        <v>17</v>
      </c>
      <c r="B68" s="674" t="s">
        <v>669</v>
      </c>
      <c r="C68" s="669" t="s">
        <v>132</v>
      </c>
      <c r="D68" s="674" t="s">
        <v>1292</v>
      </c>
      <c r="E68" s="657" t="s">
        <v>2079</v>
      </c>
      <c r="F68" s="657" t="s">
        <v>2163</v>
      </c>
      <c r="G68" s="669" t="s">
        <v>2158</v>
      </c>
      <c r="H68" s="657" t="s">
        <v>77</v>
      </c>
      <c r="I68" s="657" t="s">
        <v>2220</v>
      </c>
    </row>
    <row r="69" spans="1:9" ht="71.25" hidden="1" customHeight="1" x14ac:dyDescent="0.25">
      <c r="A69" s="835">
        <v>18</v>
      </c>
      <c r="B69" s="799" t="s">
        <v>918</v>
      </c>
      <c r="C69" s="669" t="s">
        <v>132</v>
      </c>
      <c r="D69" s="800" t="s">
        <v>465</v>
      </c>
      <c r="E69" s="800" t="s">
        <v>2080</v>
      </c>
      <c r="F69" s="800" t="s">
        <v>191</v>
      </c>
      <c r="G69" s="807" t="s">
        <v>1728</v>
      </c>
      <c r="H69" s="799" t="s">
        <v>77</v>
      </c>
      <c r="I69" s="807" t="s">
        <v>1990</v>
      </c>
    </row>
    <row r="70" spans="1:9" ht="71.25" hidden="1" customHeight="1" x14ac:dyDescent="0.25">
      <c r="A70" s="835">
        <v>19</v>
      </c>
      <c r="B70" s="800" t="s">
        <v>1178</v>
      </c>
      <c r="C70" s="669" t="s">
        <v>132</v>
      </c>
      <c r="D70" s="800" t="s">
        <v>333</v>
      </c>
      <c r="E70" s="807" t="s">
        <v>2081</v>
      </c>
      <c r="F70" s="807" t="s">
        <v>2164</v>
      </c>
      <c r="G70" s="807" t="s">
        <v>1728</v>
      </c>
      <c r="H70" s="807" t="s">
        <v>77</v>
      </c>
      <c r="I70" s="807" t="s">
        <v>1990</v>
      </c>
    </row>
    <row r="71" spans="1:9" ht="71.25" hidden="1" customHeight="1" x14ac:dyDescent="0.25">
      <c r="A71" s="835">
        <v>20</v>
      </c>
      <c r="B71" s="800" t="s">
        <v>1013</v>
      </c>
      <c r="C71" s="669" t="s">
        <v>132</v>
      </c>
      <c r="D71" s="800" t="s">
        <v>995</v>
      </c>
      <c r="E71" s="807" t="s">
        <v>2082</v>
      </c>
      <c r="F71" s="807" t="s">
        <v>2164</v>
      </c>
      <c r="G71" s="807" t="s">
        <v>1728</v>
      </c>
      <c r="H71" s="807" t="s">
        <v>77</v>
      </c>
      <c r="I71" s="807" t="s">
        <v>1990</v>
      </c>
    </row>
    <row r="72" spans="1:9" s="784" customFormat="1" ht="71.25" hidden="1" customHeight="1" x14ac:dyDescent="0.25">
      <c r="A72" s="835">
        <v>21</v>
      </c>
      <c r="B72" s="798" t="s">
        <v>162</v>
      </c>
      <c r="C72" s="669" t="s">
        <v>2221</v>
      </c>
      <c r="D72" s="674" t="s">
        <v>159</v>
      </c>
      <c r="E72" s="806" t="s">
        <v>2083</v>
      </c>
      <c r="F72" s="674" t="s">
        <v>2165</v>
      </c>
      <c r="G72" s="658" t="s">
        <v>2145</v>
      </c>
      <c r="H72" s="814" t="s">
        <v>77</v>
      </c>
      <c r="I72" s="844" t="s">
        <v>2222</v>
      </c>
    </row>
    <row r="73" spans="1:9" s="784" customFormat="1" ht="71.25" hidden="1" customHeight="1" x14ac:dyDescent="0.25">
      <c r="A73" s="835">
        <v>22</v>
      </c>
      <c r="B73" s="798" t="s">
        <v>162</v>
      </c>
      <c r="C73" s="669" t="s">
        <v>2221</v>
      </c>
      <c r="D73" s="674" t="s">
        <v>2084</v>
      </c>
      <c r="E73" s="806" t="s">
        <v>2085</v>
      </c>
      <c r="F73" s="674" t="s">
        <v>2166</v>
      </c>
      <c r="G73" s="658" t="s">
        <v>2147</v>
      </c>
      <c r="H73" s="814" t="s">
        <v>77</v>
      </c>
      <c r="I73" s="844" t="s">
        <v>2222</v>
      </c>
    </row>
    <row r="74" spans="1:9" ht="71.25" hidden="1" customHeight="1" x14ac:dyDescent="0.25">
      <c r="A74" s="835">
        <v>23</v>
      </c>
      <c r="B74" s="798" t="s">
        <v>159</v>
      </c>
      <c r="C74" s="669" t="s">
        <v>132</v>
      </c>
      <c r="D74" s="674"/>
      <c r="E74" s="806" t="s">
        <v>2086</v>
      </c>
      <c r="F74" s="674" t="s">
        <v>2166</v>
      </c>
      <c r="G74" s="658" t="s">
        <v>2167</v>
      </c>
      <c r="H74" s="814" t="s">
        <v>77</v>
      </c>
      <c r="I74" s="844" t="s">
        <v>2222</v>
      </c>
    </row>
    <row r="75" spans="1:9" ht="71.25" hidden="1" customHeight="1" x14ac:dyDescent="0.25">
      <c r="A75" s="835">
        <v>24</v>
      </c>
      <c r="B75" s="798" t="s">
        <v>599</v>
      </c>
      <c r="C75" s="669" t="s">
        <v>132</v>
      </c>
      <c r="D75" s="674" t="s">
        <v>2087</v>
      </c>
      <c r="E75" s="806" t="s">
        <v>2088</v>
      </c>
      <c r="F75" s="674" t="s">
        <v>409</v>
      </c>
      <c r="G75" s="658" t="s">
        <v>2027</v>
      </c>
      <c r="H75" s="814" t="s">
        <v>77</v>
      </c>
      <c r="I75" s="844" t="s">
        <v>2223</v>
      </c>
    </row>
    <row r="76" spans="1:9" ht="71.25" hidden="1" customHeight="1" x14ac:dyDescent="0.25">
      <c r="A76" s="835">
        <v>25</v>
      </c>
      <c r="B76" s="798" t="s">
        <v>2053</v>
      </c>
      <c r="C76" s="669" t="s">
        <v>132</v>
      </c>
      <c r="D76" s="669" t="s">
        <v>2089</v>
      </c>
      <c r="E76" s="806" t="s">
        <v>2090</v>
      </c>
      <c r="F76" s="807" t="s">
        <v>2164</v>
      </c>
      <c r="G76" s="807" t="s">
        <v>1728</v>
      </c>
      <c r="H76" s="807" t="s">
        <v>77</v>
      </c>
      <c r="I76" s="807" t="s">
        <v>1990</v>
      </c>
    </row>
    <row r="77" spans="1:9" ht="71.25" hidden="1" customHeight="1" x14ac:dyDescent="0.25">
      <c r="A77" s="835">
        <v>26</v>
      </c>
      <c r="B77" s="798" t="s">
        <v>1054</v>
      </c>
      <c r="C77" s="669" t="s">
        <v>132</v>
      </c>
      <c r="D77" s="669" t="s">
        <v>1182</v>
      </c>
      <c r="E77" s="806" t="s">
        <v>2091</v>
      </c>
      <c r="F77" s="807" t="s">
        <v>2164</v>
      </c>
      <c r="G77" s="807" t="s">
        <v>1728</v>
      </c>
      <c r="H77" s="807" t="s">
        <v>77</v>
      </c>
      <c r="I77" s="807" t="s">
        <v>1990</v>
      </c>
    </row>
    <row r="78" spans="1:9" ht="71.25" hidden="1" customHeight="1" x14ac:dyDescent="0.25">
      <c r="A78" s="835">
        <v>30</v>
      </c>
      <c r="B78" s="669" t="s">
        <v>1027</v>
      </c>
      <c r="C78" s="669" t="s">
        <v>148</v>
      </c>
      <c r="D78" s="669" t="s">
        <v>2096</v>
      </c>
      <c r="E78" s="669" t="s">
        <v>2097</v>
      </c>
      <c r="F78" s="669" t="s">
        <v>2172</v>
      </c>
      <c r="G78" s="669" t="s">
        <v>2173</v>
      </c>
      <c r="H78" s="669" t="s">
        <v>77</v>
      </c>
      <c r="I78" s="669" t="s">
        <v>2040</v>
      </c>
    </row>
    <row r="79" spans="1:9" ht="71.25" hidden="1" customHeight="1" x14ac:dyDescent="0.25">
      <c r="A79" s="835">
        <v>31</v>
      </c>
      <c r="B79" s="669" t="s">
        <v>1027</v>
      </c>
      <c r="C79" s="669" t="s">
        <v>148</v>
      </c>
      <c r="D79" s="669" t="s">
        <v>2096</v>
      </c>
      <c r="E79" s="669" t="s">
        <v>2098</v>
      </c>
      <c r="F79" s="669" t="s">
        <v>2174</v>
      </c>
      <c r="G79" s="669" t="s">
        <v>2173</v>
      </c>
      <c r="H79" s="669" t="s">
        <v>77</v>
      </c>
      <c r="I79" s="669" t="s">
        <v>2040</v>
      </c>
    </row>
    <row r="80" spans="1:9" ht="71.25" hidden="1" customHeight="1" x14ac:dyDescent="0.25">
      <c r="A80" s="835">
        <v>32</v>
      </c>
      <c r="B80" s="669" t="s">
        <v>1027</v>
      </c>
      <c r="C80" s="669" t="s">
        <v>148</v>
      </c>
      <c r="D80" s="669" t="s">
        <v>1071</v>
      </c>
      <c r="E80" s="669" t="s">
        <v>2099</v>
      </c>
      <c r="F80" s="669" t="s">
        <v>2175</v>
      </c>
      <c r="G80" s="669" t="s">
        <v>2169</v>
      </c>
      <c r="H80" s="669" t="s">
        <v>77</v>
      </c>
      <c r="I80" s="669" t="s">
        <v>2040</v>
      </c>
    </row>
    <row r="81" spans="1:9" ht="71.25" hidden="1" customHeight="1" x14ac:dyDescent="0.25">
      <c r="A81" s="835">
        <v>33</v>
      </c>
      <c r="B81" s="669" t="s">
        <v>628</v>
      </c>
      <c r="C81" s="669" t="s">
        <v>148</v>
      </c>
      <c r="D81" s="669" t="s">
        <v>2100</v>
      </c>
      <c r="E81" s="669" t="s">
        <v>2101</v>
      </c>
      <c r="F81" s="669" t="s">
        <v>2176</v>
      </c>
      <c r="G81" s="669" t="s">
        <v>2147</v>
      </c>
      <c r="H81" s="669" t="s">
        <v>77</v>
      </c>
      <c r="I81" s="669" t="s">
        <v>2225</v>
      </c>
    </row>
    <row r="82" spans="1:9" ht="71.25" hidden="1" customHeight="1" x14ac:dyDescent="0.25">
      <c r="A82" s="835">
        <v>34</v>
      </c>
      <c r="B82" s="669" t="s">
        <v>198</v>
      </c>
      <c r="C82" s="669" t="s">
        <v>148</v>
      </c>
      <c r="D82" s="669" t="s">
        <v>2102</v>
      </c>
      <c r="E82" s="669" t="s">
        <v>2103</v>
      </c>
      <c r="F82" s="669" t="s">
        <v>2177</v>
      </c>
      <c r="G82" s="669" t="s">
        <v>1728</v>
      </c>
      <c r="H82" s="669" t="s">
        <v>77</v>
      </c>
      <c r="I82" s="669" t="s">
        <v>2040</v>
      </c>
    </row>
    <row r="83" spans="1:9" ht="71.25" hidden="1" customHeight="1" x14ac:dyDescent="0.25">
      <c r="A83" s="835">
        <v>35</v>
      </c>
      <c r="B83" s="669" t="s">
        <v>677</v>
      </c>
      <c r="C83" s="669" t="s">
        <v>148</v>
      </c>
      <c r="D83" s="669"/>
      <c r="E83" s="669" t="s">
        <v>2104</v>
      </c>
      <c r="F83" s="669" t="s">
        <v>2178</v>
      </c>
      <c r="G83" s="669" t="s">
        <v>1784</v>
      </c>
      <c r="H83" s="669" t="s">
        <v>77</v>
      </c>
      <c r="I83" s="669" t="s">
        <v>2226</v>
      </c>
    </row>
    <row r="84" spans="1:9" ht="71.25" hidden="1" customHeight="1" x14ac:dyDescent="0.25">
      <c r="A84" s="835">
        <v>36</v>
      </c>
      <c r="B84" s="669" t="s">
        <v>677</v>
      </c>
      <c r="C84" s="669" t="s">
        <v>148</v>
      </c>
      <c r="D84" s="669" t="s">
        <v>2105</v>
      </c>
      <c r="E84" s="669" t="s">
        <v>2106</v>
      </c>
      <c r="F84" s="669" t="s">
        <v>2179</v>
      </c>
      <c r="G84" s="669" t="s">
        <v>2145</v>
      </c>
      <c r="H84" s="669" t="s">
        <v>77</v>
      </c>
      <c r="I84" s="669" t="s">
        <v>2227</v>
      </c>
    </row>
    <row r="85" spans="1:9" ht="71.25" hidden="1" customHeight="1" x14ac:dyDescent="0.25">
      <c r="A85" s="835">
        <v>37</v>
      </c>
      <c r="B85" s="669" t="s">
        <v>1588</v>
      </c>
      <c r="C85" s="669" t="s">
        <v>148</v>
      </c>
      <c r="D85" s="669" t="s">
        <v>2107</v>
      </c>
      <c r="E85" s="669" t="s">
        <v>2108</v>
      </c>
      <c r="F85" s="669" t="s">
        <v>2180</v>
      </c>
      <c r="G85" s="669" t="s">
        <v>2147</v>
      </c>
      <c r="H85" s="669" t="s">
        <v>77</v>
      </c>
      <c r="I85" s="669" t="s">
        <v>2227</v>
      </c>
    </row>
    <row r="86" spans="1:9" ht="71.25" hidden="1" customHeight="1" x14ac:dyDescent="0.25">
      <c r="A86" s="835">
        <v>38</v>
      </c>
      <c r="B86" s="669" t="s">
        <v>2054</v>
      </c>
      <c r="C86" s="669" t="s">
        <v>2228</v>
      </c>
      <c r="D86" s="669" t="s">
        <v>2109</v>
      </c>
      <c r="E86" s="669" t="s">
        <v>2110</v>
      </c>
      <c r="F86" s="669" t="s">
        <v>2181</v>
      </c>
      <c r="G86" s="669" t="s">
        <v>1728</v>
      </c>
      <c r="H86" s="669" t="s">
        <v>1629</v>
      </c>
      <c r="I86" s="669" t="s">
        <v>2227</v>
      </c>
    </row>
    <row r="87" spans="1:9" ht="71.25" hidden="1" customHeight="1" x14ac:dyDescent="0.25">
      <c r="A87" s="835">
        <v>39</v>
      </c>
      <c r="B87" s="669" t="s">
        <v>23</v>
      </c>
      <c r="C87" s="669" t="s">
        <v>2228</v>
      </c>
      <c r="D87" s="669" t="s">
        <v>306</v>
      </c>
      <c r="E87" s="669" t="s">
        <v>2111</v>
      </c>
      <c r="F87" s="669" t="s">
        <v>2182</v>
      </c>
      <c r="G87" s="669" t="s">
        <v>2147</v>
      </c>
      <c r="H87" s="669" t="s">
        <v>1629</v>
      </c>
      <c r="I87" s="669" t="s">
        <v>2225</v>
      </c>
    </row>
    <row r="88" spans="1:9" ht="71.25" hidden="1" customHeight="1" x14ac:dyDescent="0.25">
      <c r="A88" s="835">
        <v>40</v>
      </c>
      <c r="B88" s="669" t="s">
        <v>23</v>
      </c>
      <c r="C88" s="669" t="s">
        <v>2228</v>
      </c>
      <c r="D88" s="669" t="s">
        <v>903</v>
      </c>
      <c r="E88" s="669" t="s">
        <v>2112</v>
      </c>
      <c r="F88" s="669" t="s">
        <v>2183</v>
      </c>
      <c r="G88" s="669" t="s">
        <v>1728</v>
      </c>
      <c r="H88" s="669" t="s">
        <v>77</v>
      </c>
      <c r="I88" s="669" t="s">
        <v>2227</v>
      </c>
    </row>
    <row r="89" spans="1:9" ht="71.25" hidden="1" customHeight="1" x14ac:dyDescent="0.25">
      <c r="A89" s="835">
        <v>44</v>
      </c>
      <c r="B89" s="669" t="s">
        <v>1595</v>
      </c>
      <c r="C89" s="669" t="s">
        <v>2228</v>
      </c>
      <c r="D89" s="669" t="s">
        <v>1200</v>
      </c>
      <c r="E89" s="669" t="s">
        <v>2117</v>
      </c>
      <c r="F89" s="669" t="s">
        <v>2187</v>
      </c>
      <c r="G89" s="669" t="s">
        <v>2147</v>
      </c>
      <c r="H89" s="669" t="s">
        <v>77</v>
      </c>
      <c r="I89" s="669" t="s">
        <v>2227</v>
      </c>
    </row>
    <row r="90" spans="1:9" ht="71.25" hidden="1" customHeight="1" x14ac:dyDescent="0.25">
      <c r="A90" s="835">
        <v>45</v>
      </c>
      <c r="B90" s="669" t="s">
        <v>1595</v>
      </c>
      <c r="C90" s="669" t="s">
        <v>2228</v>
      </c>
      <c r="D90" s="669" t="s">
        <v>1200</v>
      </c>
      <c r="E90" s="669" t="s">
        <v>2118</v>
      </c>
      <c r="F90" s="669" t="s">
        <v>2188</v>
      </c>
      <c r="G90" s="669" t="s">
        <v>1784</v>
      </c>
      <c r="H90" s="669" t="s">
        <v>77</v>
      </c>
      <c r="I90" s="669" t="s">
        <v>2226</v>
      </c>
    </row>
    <row r="91" spans="1:9" ht="71.25" hidden="1" customHeight="1" x14ac:dyDescent="0.25">
      <c r="A91" s="835">
        <v>46</v>
      </c>
      <c r="B91" s="669" t="s">
        <v>176</v>
      </c>
      <c r="C91" s="669" t="s">
        <v>2228</v>
      </c>
      <c r="D91" s="669" t="s">
        <v>2119</v>
      </c>
      <c r="E91" s="669" t="s">
        <v>2120</v>
      </c>
      <c r="F91" s="669" t="s">
        <v>2189</v>
      </c>
      <c r="G91" s="669" t="s">
        <v>2147</v>
      </c>
      <c r="H91" s="669" t="s">
        <v>77</v>
      </c>
      <c r="I91" s="669" t="s">
        <v>2227</v>
      </c>
    </row>
    <row r="92" spans="1:9" ht="71.25" hidden="1" customHeight="1" x14ac:dyDescent="0.25">
      <c r="A92" s="835">
        <v>47</v>
      </c>
      <c r="B92" s="669" t="s">
        <v>1200</v>
      </c>
      <c r="C92" s="669" t="s">
        <v>2228</v>
      </c>
      <c r="D92" s="669" t="s">
        <v>2121</v>
      </c>
      <c r="E92" s="669" t="s">
        <v>2122</v>
      </c>
      <c r="F92" s="669" t="s">
        <v>2190</v>
      </c>
      <c r="G92" s="669" t="s">
        <v>2145</v>
      </c>
      <c r="H92" s="669" t="s">
        <v>77</v>
      </c>
      <c r="I92" s="669" t="s">
        <v>2227</v>
      </c>
    </row>
    <row r="93" spans="1:9" ht="71.25" hidden="1" customHeight="1" x14ac:dyDescent="0.25">
      <c r="A93" s="835">
        <v>48</v>
      </c>
      <c r="B93" s="801" t="s">
        <v>508</v>
      </c>
      <c r="C93" s="669" t="s">
        <v>328</v>
      </c>
      <c r="D93" s="801"/>
      <c r="E93" s="801" t="s">
        <v>2123</v>
      </c>
      <c r="F93" s="801" t="s">
        <v>2191</v>
      </c>
      <c r="G93" s="801" t="s">
        <v>2145</v>
      </c>
      <c r="H93" s="801" t="s">
        <v>77</v>
      </c>
      <c r="I93" s="846" t="s">
        <v>1990</v>
      </c>
    </row>
    <row r="94" spans="1:9" ht="71.25" hidden="1" customHeight="1" x14ac:dyDescent="0.25">
      <c r="A94" s="835">
        <v>49</v>
      </c>
      <c r="B94" s="897" t="s">
        <v>2055</v>
      </c>
      <c r="C94" s="669" t="s">
        <v>328</v>
      </c>
      <c r="D94" s="801" t="s">
        <v>2124</v>
      </c>
      <c r="E94" s="801" t="s">
        <v>2125</v>
      </c>
      <c r="F94" s="801" t="s">
        <v>2192</v>
      </c>
      <c r="G94" s="801" t="s">
        <v>2193</v>
      </c>
      <c r="H94" s="801" t="s">
        <v>77</v>
      </c>
      <c r="I94" s="801" t="s">
        <v>1990</v>
      </c>
    </row>
    <row r="95" spans="1:9" ht="71.25" hidden="1" customHeight="1" x14ac:dyDescent="0.25">
      <c r="A95" s="835">
        <v>50</v>
      </c>
      <c r="B95" s="897" t="s">
        <v>2055</v>
      </c>
      <c r="C95" s="669" t="s">
        <v>328</v>
      </c>
      <c r="D95" s="801" t="s">
        <v>2126</v>
      </c>
      <c r="E95" s="801" t="s">
        <v>2127</v>
      </c>
      <c r="F95" s="801" t="s">
        <v>2194</v>
      </c>
      <c r="G95" s="801" t="s">
        <v>2147</v>
      </c>
      <c r="H95" s="801" t="s">
        <v>77</v>
      </c>
      <c r="I95" s="803" t="s">
        <v>2230</v>
      </c>
    </row>
    <row r="96" spans="1:9" ht="71.25" hidden="1" customHeight="1" x14ac:dyDescent="0.25">
      <c r="A96" s="835">
        <v>51</v>
      </c>
      <c r="B96" s="897" t="s">
        <v>2056</v>
      </c>
      <c r="C96" s="669" t="s">
        <v>328</v>
      </c>
      <c r="D96" s="801" t="s">
        <v>2128</v>
      </c>
      <c r="E96" s="801" t="s">
        <v>2129</v>
      </c>
      <c r="F96" s="801" t="s">
        <v>2195</v>
      </c>
      <c r="G96" s="801" t="s">
        <v>2147</v>
      </c>
      <c r="H96" s="801" t="s">
        <v>1629</v>
      </c>
      <c r="I96" s="846" t="s">
        <v>2231</v>
      </c>
    </row>
    <row r="97" spans="1:9" ht="71.25" hidden="1" customHeight="1" x14ac:dyDescent="0.25">
      <c r="A97" s="835">
        <v>52</v>
      </c>
      <c r="B97" s="897" t="s">
        <v>2056</v>
      </c>
      <c r="C97" s="669" t="s">
        <v>328</v>
      </c>
      <c r="D97" s="801" t="s">
        <v>2130</v>
      </c>
      <c r="E97" s="801" t="s">
        <v>2131</v>
      </c>
      <c r="F97" s="801" t="s">
        <v>2196</v>
      </c>
      <c r="G97" s="801" t="s">
        <v>1784</v>
      </c>
      <c r="H97" s="801" t="s">
        <v>1629</v>
      </c>
      <c r="I97" s="846" t="s">
        <v>2232</v>
      </c>
    </row>
    <row r="98" spans="1:9" ht="71.25" hidden="1" customHeight="1" x14ac:dyDescent="0.25">
      <c r="A98" s="835">
        <v>53</v>
      </c>
      <c r="B98" s="897" t="s">
        <v>865</v>
      </c>
      <c r="C98" s="669" t="s">
        <v>328</v>
      </c>
      <c r="D98" s="808"/>
      <c r="E98" s="801" t="s">
        <v>2132</v>
      </c>
      <c r="F98" s="801" t="s">
        <v>2197</v>
      </c>
      <c r="G98" s="801" t="s">
        <v>2035</v>
      </c>
      <c r="H98" s="801" t="s">
        <v>1629</v>
      </c>
      <c r="I98" s="846" t="s">
        <v>2233</v>
      </c>
    </row>
    <row r="99" spans="1:9" ht="71.25" hidden="1" customHeight="1" x14ac:dyDescent="0.25">
      <c r="A99" s="835">
        <v>54</v>
      </c>
      <c r="B99" s="897" t="s">
        <v>865</v>
      </c>
      <c r="C99" s="669" t="s">
        <v>328</v>
      </c>
      <c r="D99" s="801" t="s">
        <v>2133</v>
      </c>
      <c r="E99" s="801" t="s">
        <v>2134</v>
      </c>
      <c r="F99" s="801" t="s">
        <v>2198</v>
      </c>
      <c r="G99" s="801" t="s">
        <v>2145</v>
      </c>
      <c r="H99" s="801" t="s">
        <v>1629</v>
      </c>
      <c r="I99" s="846" t="s">
        <v>2234</v>
      </c>
    </row>
    <row r="100" spans="1:9" ht="71.25" hidden="1" customHeight="1" x14ac:dyDescent="0.25">
      <c r="A100" s="835">
        <v>55</v>
      </c>
      <c r="B100" s="803" t="s">
        <v>543</v>
      </c>
      <c r="C100" s="669" t="s">
        <v>328</v>
      </c>
      <c r="D100" s="801" t="s">
        <v>385</v>
      </c>
      <c r="E100" s="801" t="s">
        <v>2135</v>
      </c>
      <c r="F100" s="801" t="s">
        <v>2199</v>
      </c>
      <c r="G100" s="801" t="s">
        <v>1728</v>
      </c>
      <c r="H100" s="801" t="s">
        <v>77</v>
      </c>
      <c r="I100" s="846" t="s">
        <v>2223</v>
      </c>
    </row>
    <row r="101" spans="1:9" ht="71.25" hidden="1" customHeight="1" x14ac:dyDescent="0.25">
      <c r="A101" s="835">
        <v>56</v>
      </c>
      <c r="B101" s="803" t="s">
        <v>541</v>
      </c>
      <c r="C101" s="669" t="s">
        <v>328</v>
      </c>
      <c r="D101" s="801" t="s">
        <v>2136</v>
      </c>
      <c r="E101" s="801" t="s">
        <v>2137</v>
      </c>
      <c r="F101" s="801" t="s">
        <v>2200</v>
      </c>
      <c r="G101" s="801" t="s">
        <v>2145</v>
      </c>
      <c r="H101" s="801" t="s">
        <v>77</v>
      </c>
      <c r="I101" s="846" t="s">
        <v>2235</v>
      </c>
    </row>
    <row r="102" spans="1:9" ht="71.25" hidden="1" customHeight="1" x14ac:dyDescent="0.25">
      <c r="A102" s="835">
        <v>57</v>
      </c>
      <c r="B102" s="803" t="s">
        <v>1151</v>
      </c>
      <c r="C102" s="669" t="s">
        <v>328</v>
      </c>
      <c r="D102" s="801"/>
      <c r="E102" s="801" t="s">
        <v>2138</v>
      </c>
      <c r="F102" s="801" t="s">
        <v>2201</v>
      </c>
      <c r="G102" s="801" t="s">
        <v>1728</v>
      </c>
      <c r="H102" s="801" t="s">
        <v>77</v>
      </c>
      <c r="I102" s="846" t="s">
        <v>1990</v>
      </c>
    </row>
    <row r="103" spans="1:9" ht="71.25" hidden="1" customHeight="1" x14ac:dyDescent="0.25">
      <c r="A103" s="835">
        <v>60</v>
      </c>
      <c r="B103" s="209" t="s">
        <v>925</v>
      </c>
      <c r="C103" s="827" t="s">
        <v>1742</v>
      </c>
      <c r="D103" s="827" t="s">
        <v>2142</v>
      </c>
      <c r="E103" s="809" t="s">
        <v>2143</v>
      </c>
      <c r="F103" s="262" t="s">
        <v>2206</v>
      </c>
      <c r="G103" s="580" t="s">
        <v>2145</v>
      </c>
      <c r="H103" s="581" t="s">
        <v>77</v>
      </c>
      <c r="I103" s="265" t="s">
        <v>2239</v>
      </c>
    </row>
    <row r="104" spans="1:9" ht="71.25" hidden="1" customHeight="1" x14ac:dyDescent="0.25">
      <c r="A104" s="835">
        <v>61</v>
      </c>
      <c r="B104" s="853" t="s">
        <v>2241</v>
      </c>
      <c r="C104" s="854" t="s">
        <v>148</v>
      </c>
      <c r="D104" s="853" t="s">
        <v>807</v>
      </c>
      <c r="E104" s="854" t="s">
        <v>2242</v>
      </c>
      <c r="F104" s="854" t="s">
        <v>2243</v>
      </c>
      <c r="G104" s="854" t="s">
        <v>2244</v>
      </c>
      <c r="H104" s="854" t="s">
        <v>77</v>
      </c>
      <c r="I104" s="854" t="s">
        <v>2227</v>
      </c>
    </row>
    <row r="105" spans="1:9" ht="71.25" hidden="1" customHeight="1" x14ac:dyDescent="0.25">
      <c r="A105" s="835">
        <v>62</v>
      </c>
      <c r="B105" s="853" t="s">
        <v>807</v>
      </c>
      <c r="C105" s="854" t="s">
        <v>148</v>
      </c>
      <c r="D105" s="853" t="s">
        <v>1189</v>
      </c>
      <c r="E105" s="854" t="s">
        <v>2245</v>
      </c>
      <c r="F105" s="854" t="s">
        <v>2246</v>
      </c>
      <c r="G105" s="854" t="s">
        <v>2247</v>
      </c>
      <c r="H105" s="854" t="s">
        <v>77</v>
      </c>
      <c r="I105" s="854" t="s">
        <v>2227</v>
      </c>
    </row>
    <row r="106" spans="1:9" ht="71.25" hidden="1" customHeight="1" x14ac:dyDescent="0.25">
      <c r="A106" s="835">
        <v>63</v>
      </c>
      <c r="B106" s="853" t="s">
        <v>1189</v>
      </c>
      <c r="C106" s="854" t="s">
        <v>148</v>
      </c>
      <c r="D106" s="853" t="s">
        <v>2109</v>
      </c>
      <c r="E106" s="854" t="s">
        <v>2248</v>
      </c>
      <c r="F106" s="854" t="s">
        <v>2249</v>
      </c>
      <c r="G106" s="854" t="s">
        <v>2247</v>
      </c>
      <c r="H106" s="854" t="s">
        <v>77</v>
      </c>
      <c r="I106" s="854" t="s">
        <v>2227</v>
      </c>
    </row>
    <row r="107" spans="1:9" ht="71.25" hidden="1" customHeight="1" x14ac:dyDescent="0.25">
      <c r="A107" s="835">
        <v>64</v>
      </c>
      <c r="B107" s="855" t="s">
        <v>1027</v>
      </c>
      <c r="C107" s="854" t="s">
        <v>148</v>
      </c>
      <c r="D107" s="854" t="s">
        <v>2096</v>
      </c>
      <c r="E107" s="854" t="s">
        <v>2097</v>
      </c>
      <c r="F107" s="855" t="s">
        <v>2172</v>
      </c>
      <c r="G107" s="852" t="s">
        <v>2173</v>
      </c>
      <c r="H107" s="852" t="s">
        <v>77</v>
      </c>
      <c r="I107" s="854" t="s">
        <v>2040</v>
      </c>
    </row>
    <row r="108" spans="1:9" ht="71.25" hidden="1" customHeight="1" x14ac:dyDescent="0.25">
      <c r="A108" s="835">
        <v>65</v>
      </c>
      <c r="B108" s="855" t="s">
        <v>1027</v>
      </c>
      <c r="C108" s="854" t="s">
        <v>148</v>
      </c>
      <c r="D108" s="852" t="s">
        <v>2096</v>
      </c>
      <c r="E108" s="856" t="s">
        <v>2098</v>
      </c>
      <c r="F108" s="855" t="s">
        <v>2174</v>
      </c>
      <c r="G108" s="852" t="s">
        <v>2173</v>
      </c>
      <c r="H108" s="852" t="s">
        <v>77</v>
      </c>
      <c r="I108" s="854" t="s">
        <v>2040</v>
      </c>
    </row>
    <row r="109" spans="1:9" ht="71.25" hidden="1" customHeight="1" x14ac:dyDescent="0.25">
      <c r="A109" s="835">
        <v>66</v>
      </c>
      <c r="B109" s="855" t="s">
        <v>1027</v>
      </c>
      <c r="C109" s="854" t="s">
        <v>148</v>
      </c>
      <c r="D109" s="852" t="s">
        <v>1071</v>
      </c>
      <c r="E109" s="854" t="s">
        <v>2099</v>
      </c>
      <c r="F109" s="855" t="s">
        <v>2175</v>
      </c>
      <c r="G109" s="852" t="s">
        <v>2169</v>
      </c>
      <c r="H109" s="852" t="s">
        <v>77</v>
      </c>
      <c r="I109" s="854" t="s">
        <v>2040</v>
      </c>
    </row>
    <row r="110" spans="1:9" ht="71.25" hidden="1" customHeight="1" x14ac:dyDescent="0.25">
      <c r="A110" s="835">
        <v>67</v>
      </c>
      <c r="B110" s="857" t="s">
        <v>628</v>
      </c>
      <c r="C110" s="854" t="s">
        <v>148</v>
      </c>
      <c r="D110" s="854" t="s">
        <v>2100</v>
      </c>
      <c r="E110" s="854" t="s">
        <v>2101</v>
      </c>
      <c r="F110" s="854" t="s">
        <v>2176</v>
      </c>
      <c r="G110" s="852" t="s">
        <v>2147</v>
      </c>
      <c r="H110" s="852" t="s">
        <v>77</v>
      </c>
      <c r="I110" s="854" t="s">
        <v>2225</v>
      </c>
    </row>
    <row r="111" spans="1:9" ht="71.25" hidden="1" customHeight="1" x14ac:dyDescent="0.25">
      <c r="A111" s="835">
        <v>68</v>
      </c>
      <c r="B111" s="857" t="s">
        <v>198</v>
      </c>
      <c r="C111" s="854" t="s">
        <v>148</v>
      </c>
      <c r="D111" s="854" t="s">
        <v>2102</v>
      </c>
      <c r="E111" s="854" t="s">
        <v>2103</v>
      </c>
      <c r="F111" s="858" t="s">
        <v>2177</v>
      </c>
      <c r="G111" s="852" t="s">
        <v>1728</v>
      </c>
      <c r="H111" s="852" t="s">
        <v>77</v>
      </c>
      <c r="I111" s="854" t="s">
        <v>2040</v>
      </c>
    </row>
    <row r="112" spans="1:9" ht="71.25" hidden="1" customHeight="1" x14ac:dyDescent="0.25">
      <c r="A112" s="835">
        <v>69</v>
      </c>
      <c r="B112" s="855" t="s">
        <v>677</v>
      </c>
      <c r="C112" s="854" t="s">
        <v>148</v>
      </c>
      <c r="D112" s="854"/>
      <c r="E112" s="859" t="s">
        <v>2104</v>
      </c>
      <c r="F112" s="859" t="s">
        <v>2178</v>
      </c>
      <c r="G112" s="854" t="s">
        <v>1784</v>
      </c>
      <c r="H112" s="854" t="s">
        <v>77</v>
      </c>
      <c r="I112" s="854" t="s">
        <v>2226</v>
      </c>
    </row>
    <row r="113" spans="1:9" ht="71.25" hidden="1" customHeight="1" x14ac:dyDescent="0.25">
      <c r="A113" s="835">
        <v>70</v>
      </c>
      <c r="B113" s="855" t="s">
        <v>677</v>
      </c>
      <c r="C113" s="854" t="s">
        <v>148</v>
      </c>
      <c r="D113" s="854" t="s">
        <v>2105</v>
      </c>
      <c r="E113" s="854" t="s">
        <v>2106</v>
      </c>
      <c r="F113" s="859" t="s">
        <v>2179</v>
      </c>
      <c r="G113" s="854" t="s">
        <v>2145</v>
      </c>
      <c r="H113" s="852" t="s">
        <v>77</v>
      </c>
      <c r="I113" s="854" t="s">
        <v>2227</v>
      </c>
    </row>
    <row r="114" spans="1:9" ht="71.25" hidden="1" customHeight="1" x14ac:dyDescent="0.25">
      <c r="A114" s="835">
        <v>71</v>
      </c>
      <c r="B114" s="857" t="s">
        <v>1588</v>
      </c>
      <c r="C114" s="854" t="s">
        <v>148</v>
      </c>
      <c r="D114" s="857" t="s">
        <v>2107</v>
      </c>
      <c r="E114" s="854" t="s">
        <v>2108</v>
      </c>
      <c r="F114" s="859" t="s">
        <v>2180</v>
      </c>
      <c r="G114" s="854" t="s">
        <v>2147</v>
      </c>
      <c r="H114" s="854" t="s">
        <v>77</v>
      </c>
      <c r="I114" s="854" t="s">
        <v>2227</v>
      </c>
    </row>
    <row r="115" spans="1:9" ht="71.25" hidden="1" customHeight="1" x14ac:dyDescent="0.25">
      <c r="A115" s="835">
        <v>72</v>
      </c>
      <c r="B115" s="854" t="s">
        <v>2054</v>
      </c>
      <c r="C115" s="854" t="s">
        <v>2228</v>
      </c>
      <c r="D115" s="854" t="s">
        <v>2109</v>
      </c>
      <c r="E115" s="854" t="s">
        <v>2110</v>
      </c>
      <c r="F115" s="859" t="s">
        <v>2181</v>
      </c>
      <c r="G115" s="854" t="s">
        <v>1728</v>
      </c>
      <c r="H115" s="854" t="s">
        <v>1629</v>
      </c>
      <c r="I115" s="854" t="s">
        <v>2227</v>
      </c>
    </row>
    <row r="116" spans="1:9" ht="71.25" hidden="1" customHeight="1" x14ac:dyDescent="0.25">
      <c r="A116" s="835">
        <v>73</v>
      </c>
      <c r="B116" s="855" t="s">
        <v>23</v>
      </c>
      <c r="C116" s="854" t="s">
        <v>2228</v>
      </c>
      <c r="D116" s="854" t="s">
        <v>306</v>
      </c>
      <c r="E116" s="854" t="s">
        <v>2111</v>
      </c>
      <c r="F116" s="859" t="s">
        <v>2182</v>
      </c>
      <c r="G116" s="854" t="s">
        <v>2147</v>
      </c>
      <c r="H116" s="854" t="s">
        <v>1629</v>
      </c>
      <c r="I116" s="854" t="s">
        <v>2225</v>
      </c>
    </row>
    <row r="117" spans="1:9" ht="71.25" hidden="1" customHeight="1" x14ac:dyDescent="0.25">
      <c r="A117" s="835">
        <v>74</v>
      </c>
      <c r="B117" s="855" t="s">
        <v>23</v>
      </c>
      <c r="C117" s="854" t="s">
        <v>2228</v>
      </c>
      <c r="D117" s="854" t="s">
        <v>903</v>
      </c>
      <c r="E117" s="854" t="s">
        <v>2112</v>
      </c>
      <c r="F117" s="859" t="s">
        <v>2183</v>
      </c>
      <c r="G117" s="854" t="s">
        <v>1728</v>
      </c>
      <c r="H117" s="854" t="s">
        <v>77</v>
      </c>
      <c r="I117" s="854" t="s">
        <v>2227</v>
      </c>
    </row>
    <row r="118" spans="1:9" ht="71.25" hidden="1" customHeight="1" x14ac:dyDescent="0.25">
      <c r="A118" s="835">
        <v>76</v>
      </c>
      <c r="B118" s="853" t="s">
        <v>23</v>
      </c>
      <c r="C118" s="854" t="s">
        <v>148</v>
      </c>
      <c r="D118" s="853" t="s">
        <v>306</v>
      </c>
      <c r="E118" s="854" t="s">
        <v>2253</v>
      </c>
      <c r="F118" s="859" t="s">
        <v>2254</v>
      </c>
      <c r="G118" s="854" t="s">
        <v>2255</v>
      </c>
      <c r="H118" s="854" t="s">
        <v>77</v>
      </c>
      <c r="I118" s="854" t="s">
        <v>2256</v>
      </c>
    </row>
    <row r="119" spans="1:9" ht="71.25" hidden="1" customHeight="1" x14ac:dyDescent="0.25">
      <c r="A119" s="835">
        <v>80</v>
      </c>
      <c r="B119" s="855" t="s">
        <v>1482</v>
      </c>
      <c r="C119" s="854" t="s">
        <v>148</v>
      </c>
      <c r="D119" s="853" t="s">
        <v>288</v>
      </c>
      <c r="E119" s="854" t="s">
        <v>2266</v>
      </c>
      <c r="F119" s="859" t="s">
        <v>2267</v>
      </c>
      <c r="G119" s="854" t="s">
        <v>2259</v>
      </c>
      <c r="H119" s="854" t="s">
        <v>77</v>
      </c>
      <c r="I119" s="854" t="s">
        <v>2227</v>
      </c>
    </row>
    <row r="120" spans="1:9" ht="71.25" hidden="1" customHeight="1" x14ac:dyDescent="0.25">
      <c r="A120" s="835">
        <v>81</v>
      </c>
      <c r="B120" s="855" t="s">
        <v>1482</v>
      </c>
      <c r="C120" s="854" t="s">
        <v>148</v>
      </c>
      <c r="D120" s="853" t="s">
        <v>1335</v>
      </c>
      <c r="E120" s="854" t="s">
        <v>2268</v>
      </c>
      <c r="F120" s="859" t="s">
        <v>2269</v>
      </c>
      <c r="G120" s="854" t="s">
        <v>2259</v>
      </c>
      <c r="H120" s="854" t="s">
        <v>77</v>
      </c>
      <c r="I120" s="854" t="s">
        <v>2227</v>
      </c>
    </row>
    <row r="121" spans="1:9" ht="71.25" hidden="1" customHeight="1" x14ac:dyDescent="0.25">
      <c r="A121" s="835">
        <v>84</v>
      </c>
      <c r="B121" s="853" t="s">
        <v>1546</v>
      </c>
      <c r="C121" s="854" t="s">
        <v>148</v>
      </c>
      <c r="D121" s="853" t="s">
        <v>2276</v>
      </c>
      <c r="E121" s="854" t="s">
        <v>2277</v>
      </c>
      <c r="F121" s="859" t="s">
        <v>2278</v>
      </c>
      <c r="G121" s="854" t="s">
        <v>2279</v>
      </c>
      <c r="H121" s="854" t="s">
        <v>77</v>
      </c>
      <c r="I121" s="854" t="s">
        <v>2226</v>
      </c>
    </row>
    <row r="122" spans="1:9" ht="71.25" hidden="1" customHeight="1" x14ac:dyDescent="0.25">
      <c r="A122" s="835">
        <v>88</v>
      </c>
      <c r="B122" s="853" t="s">
        <v>600</v>
      </c>
      <c r="C122" s="854" t="s">
        <v>148</v>
      </c>
      <c r="D122" s="853" t="s">
        <v>2287</v>
      </c>
      <c r="E122" s="854" t="s">
        <v>2288</v>
      </c>
      <c r="F122" s="859" t="s">
        <v>2289</v>
      </c>
      <c r="G122" s="854" t="s">
        <v>2290</v>
      </c>
      <c r="H122" s="854" t="s">
        <v>77</v>
      </c>
      <c r="I122" s="854" t="s">
        <v>2226</v>
      </c>
    </row>
    <row r="123" spans="1:9" ht="71.25" hidden="1" customHeight="1" x14ac:dyDescent="0.25">
      <c r="A123" s="835">
        <v>89</v>
      </c>
      <c r="B123" s="853" t="s">
        <v>1079</v>
      </c>
      <c r="C123" s="854" t="s">
        <v>148</v>
      </c>
      <c r="D123" s="853" t="s">
        <v>2291</v>
      </c>
      <c r="E123" s="854" t="s">
        <v>2292</v>
      </c>
      <c r="F123" s="859" t="s">
        <v>2293</v>
      </c>
      <c r="G123" s="854" t="s">
        <v>2290</v>
      </c>
      <c r="H123" s="854" t="s">
        <v>77</v>
      </c>
      <c r="I123" s="854" t="s">
        <v>2226</v>
      </c>
    </row>
    <row r="124" spans="1:9" ht="71.25" hidden="1" customHeight="1" x14ac:dyDescent="0.25">
      <c r="A124" s="835">
        <v>90</v>
      </c>
      <c r="B124" s="855" t="s">
        <v>1595</v>
      </c>
      <c r="C124" s="854" t="s">
        <v>2228</v>
      </c>
      <c r="D124" s="854" t="s">
        <v>1200</v>
      </c>
      <c r="E124" s="854" t="s">
        <v>2117</v>
      </c>
      <c r="F124" s="859" t="s">
        <v>2187</v>
      </c>
      <c r="G124" s="854" t="s">
        <v>2147</v>
      </c>
      <c r="H124" s="854" t="s">
        <v>77</v>
      </c>
      <c r="I124" s="854" t="s">
        <v>2227</v>
      </c>
    </row>
    <row r="125" spans="1:9" ht="71.25" hidden="1" customHeight="1" x14ac:dyDescent="0.25">
      <c r="A125" s="835">
        <v>91</v>
      </c>
      <c r="B125" s="855" t="s">
        <v>1595</v>
      </c>
      <c r="C125" s="854" t="s">
        <v>2228</v>
      </c>
      <c r="D125" s="854" t="s">
        <v>1200</v>
      </c>
      <c r="E125" s="854" t="s">
        <v>2118</v>
      </c>
      <c r="F125" s="859" t="s">
        <v>2188</v>
      </c>
      <c r="G125" s="854" t="s">
        <v>1784</v>
      </c>
      <c r="H125" s="854" t="s">
        <v>77</v>
      </c>
      <c r="I125" s="854" t="s">
        <v>2226</v>
      </c>
    </row>
    <row r="126" spans="1:9" ht="71.25" hidden="1" customHeight="1" x14ac:dyDescent="0.25">
      <c r="A126" s="835">
        <v>92</v>
      </c>
      <c r="B126" s="854" t="s">
        <v>176</v>
      </c>
      <c r="C126" s="854" t="s">
        <v>2228</v>
      </c>
      <c r="D126" s="854" t="s">
        <v>2119</v>
      </c>
      <c r="E126" s="854" t="s">
        <v>2120</v>
      </c>
      <c r="F126" s="859" t="s">
        <v>2189</v>
      </c>
      <c r="G126" s="854" t="s">
        <v>2147</v>
      </c>
      <c r="H126" s="854" t="s">
        <v>77</v>
      </c>
      <c r="I126" s="854" t="s">
        <v>2227</v>
      </c>
    </row>
    <row r="127" spans="1:9" ht="71.25" hidden="1" customHeight="1" x14ac:dyDescent="0.25">
      <c r="A127" s="835">
        <v>93</v>
      </c>
      <c r="B127" s="854" t="s">
        <v>1200</v>
      </c>
      <c r="C127" s="854" t="s">
        <v>2228</v>
      </c>
      <c r="D127" s="854" t="s">
        <v>2121</v>
      </c>
      <c r="E127" s="854" t="s">
        <v>2122</v>
      </c>
      <c r="F127" s="859" t="s">
        <v>2190</v>
      </c>
      <c r="G127" s="854" t="s">
        <v>2145</v>
      </c>
      <c r="H127" s="854" t="s">
        <v>77</v>
      </c>
      <c r="I127" s="854" t="s">
        <v>2227</v>
      </c>
    </row>
    <row r="128" spans="1:9" ht="71.25" hidden="1" customHeight="1" x14ac:dyDescent="0.25">
      <c r="A128" s="835">
        <v>94</v>
      </c>
      <c r="B128" s="853" t="s">
        <v>1170</v>
      </c>
      <c r="C128" s="854" t="s">
        <v>148</v>
      </c>
      <c r="D128" s="853" t="s">
        <v>2294</v>
      </c>
      <c r="E128" s="854" t="s">
        <v>2295</v>
      </c>
      <c r="F128" s="859" t="s">
        <v>2296</v>
      </c>
      <c r="G128" s="854" t="s">
        <v>2158</v>
      </c>
      <c r="H128" s="854" t="s">
        <v>77</v>
      </c>
      <c r="I128" s="854" t="s">
        <v>2226</v>
      </c>
    </row>
    <row r="129" spans="1:9" ht="71.25" hidden="1" customHeight="1" x14ac:dyDescent="0.25">
      <c r="A129" s="835">
        <v>96</v>
      </c>
      <c r="B129" s="855" t="s">
        <v>1916</v>
      </c>
      <c r="C129" s="854" t="s">
        <v>148</v>
      </c>
      <c r="D129" s="853" t="s">
        <v>2301</v>
      </c>
      <c r="E129" s="854" t="s">
        <v>2302</v>
      </c>
      <c r="F129" s="859" t="s">
        <v>2303</v>
      </c>
      <c r="G129" s="854" t="s">
        <v>2272</v>
      </c>
      <c r="H129" s="854" t="s">
        <v>77</v>
      </c>
      <c r="I129" s="854" t="s">
        <v>2256</v>
      </c>
    </row>
    <row r="130" spans="1:9" ht="71.25" hidden="1" customHeight="1" x14ac:dyDescent="0.25">
      <c r="A130" s="835">
        <v>97</v>
      </c>
      <c r="B130" s="855" t="s">
        <v>1916</v>
      </c>
      <c r="C130" s="854" t="s">
        <v>148</v>
      </c>
      <c r="D130" s="854"/>
      <c r="E130" s="854" t="s">
        <v>2304</v>
      </c>
      <c r="F130" s="859" t="s">
        <v>2305</v>
      </c>
      <c r="G130" s="854" t="s">
        <v>2272</v>
      </c>
      <c r="H130" s="854" t="s">
        <v>77</v>
      </c>
      <c r="I130" s="854" t="s">
        <v>2256</v>
      </c>
    </row>
    <row r="131" spans="1:9" ht="71.25" hidden="1" customHeight="1" x14ac:dyDescent="0.25">
      <c r="A131" s="835">
        <v>99</v>
      </c>
      <c r="B131" s="860" t="s">
        <v>216</v>
      </c>
      <c r="C131" s="860" t="s">
        <v>509</v>
      </c>
      <c r="D131" s="860" t="s">
        <v>2312</v>
      </c>
      <c r="E131" s="861" t="s">
        <v>2313</v>
      </c>
      <c r="F131" s="861" t="s">
        <v>2314</v>
      </c>
      <c r="G131" s="729" t="s">
        <v>2315</v>
      </c>
      <c r="H131" s="729" t="s">
        <v>77</v>
      </c>
      <c r="I131" s="860" t="s">
        <v>742</v>
      </c>
    </row>
    <row r="132" spans="1:9" ht="71.25" hidden="1" customHeight="1" x14ac:dyDescent="0.25">
      <c r="A132" s="835">
        <v>100</v>
      </c>
      <c r="B132" s="860" t="s">
        <v>216</v>
      </c>
      <c r="C132" s="860" t="s">
        <v>509</v>
      </c>
      <c r="D132" s="860" t="s">
        <v>2316</v>
      </c>
      <c r="E132" s="861" t="s">
        <v>2317</v>
      </c>
      <c r="F132" s="861" t="s">
        <v>2318</v>
      </c>
      <c r="G132" s="729" t="s">
        <v>2315</v>
      </c>
      <c r="H132" s="729" t="s">
        <v>77</v>
      </c>
      <c r="I132" s="860" t="s">
        <v>742</v>
      </c>
    </row>
    <row r="133" spans="1:9" ht="71.25" hidden="1" customHeight="1" x14ac:dyDescent="0.25">
      <c r="A133" s="835">
        <v>101</v>
      </c>
      <c r="B133" s="729" t="s">
        <v>1962</v>
      </c>
      <c r="C133" s="860" t="s">
        <v>509</v>
      </c>
      <c r="D133" s="860" t="s">
        <v>1292</v>
      </c>
      <c r="E133" s="861" t="s">
        <v>2319</v>
      </c>
      <c r="F133" s="861" t="s">
        <v>2320</v>
      </c>
      <c r="G133" s="729" t="s">
        <v>2321</v>
      </c>
      <c r="H133" s="729" t="s">
        <v>77</v>
      </c>
      <c r="I133" s="860" t="s">
        <v>2322</v>
      </c>
    </row>
    <row r="134" spans="1:9" ht="71.25" hidden="1" customHeight="1" x14ac:dyDescent="0.25">
      <c r="A134" s="835">
        <v>102</v>
      </c>
      <c r="B134" s="729" t="s">
        <v>153</v>
      </c>
      <c r="C134" s="860" t="s">
        <v>509</v>
      </c>
      <c r="D134" s="860" t="s">
        <v>2323</v>
      </c>
      <c r="E134" s="861" t="s">
        <v>2324</v>
      </c>
      <c r="F134" s="861" t="s">
        <v>2325</v>
      </c>
      <c r="G134" s="729" t="s">
        <v>2321</v>
      </c>
      <c r="H134" s="729" t="s">
        <v>77</v>
      </c>
      <c r="I134" s="860" t="s">
        <v>742</v>
      </c>
    </row>
    <row r="135" spans="1:9" ht="71.25" hidden="1" customHeight="1" x14ac:dyDescent="0.25">
      <c r="A135" s="835">
        <v>103</v>
      </c>
      <c r="B135" s="729" t="s">
        <v>153</v>
      </c>
      <c r="C135" s="860" t="s">
        <v>509</v>
      </c>
      <c r="D135" s="860" t="s">
        <v>2323</v>
      </c>
      <c r="E135" s="861" t="s">
        <v>2326</v>
      </c>
      <c r="F135" s="861" t="s">
        <v>2327</v>
      </c>
      <c r="G135" s="729" t="s">
        <v>2315</v>
      </c>
      <c r="H135" s="729" t="s">
        <v>77</v>
      </c>
      <c r="I135" s="860" t="s">
        <v>742</v>
      </c>
    </row>
    <row r="136" spans="1:9" ht="71.25" hidden="1" customHeight="1" x14ac:dyDescent="0.25">
      <c r="A136" s="835">
        <v>106</v>
      </c>
      <c r="B136" s="209" t="s">
        <v>159</v>
      </c>
      <c r="C136" s="827" t="s">
        <v>2336</v>
      </c>
      <c r="D136" s="828" t="s">
        <v>1279</v>
      </c>
      <c r="E136" s="862" t="s">
        <v>2337</v>
      </c>
      <c r="F136" s="827" t="s">
        <v>2338</v>
      </c>
      <c r="G136" s="827" t="s">
        <v>2339</v>
      </c>
      <c r="H136" s="836" t="s">
        <v>77</v>
      </c>
      <c r="I136" s="827" t="s">
        <v>2340</v>
      </c>
    </row>
    <row r="137" spans="1:9" ht="71.25" hidden="1" customHeight="1" x14ac:dyDescent="0.25">
      <c r="A137" s="835">
        <v>107</v>
      </c>
      <c r="B137" s="828" t="s">
        <v>2341</v>
      </c>
      <c r="C137" s="827" t="s">
        <v>2336</v>
      </c>
      <c r="D137" s="828" t="s">
        <v>2342</v>
      </c>
      <c r="E137" s="828" t="s">
        <v>2343</v>
      </c>
      <c r="F137" s="827" t="s">
        <v>2344</v>
      </c>
      <c r="G137" s="827" t="s">
        <v>2345</v>
      </c>
      <c r="H137" s="836" t="s">
        <v>77</v>
      </c>
      <c r="I137" s="827" t="s">
        <v>2346</v>
      </c>
    </row>
    <row r="138" spans="1:9" ht="71.25" hidden="1" customHeight="1" x14ac:dyDescent="0.25">
      <c r="A138" s="835">
        <v>108</v>
      </c>
      <c r="B138" s="828" t="s">
        <v>162</v>
      </c>
      <c r="C138" s="827" t="s">
        <v>2336</v>
      </c>
      <c r="D138" s="863"/>
      <c r="E138" s="828" t="s">
        <v>2347</v>
      </c>
      <c r="F138" s="827" t="s">
        <v>2338</v>
      </c>
      <c r="G138" s="827" t="s">
        <v>2339</v>
      </c>
      <c r="H138" s="836" t="s">
        <v>77</v>
      </c>
      <c r="I138" s="827" t="s">
        <v>2340</v>
      </c>
    </row>
    <row r="139" spans="1:9" ht="71.25" hidden="1" customHeight="1" x14ac:dyDescent="0.25">
      <c r="A139" s="835">
        <v>109</v>
      </c>
      <c r="B139" s="209" t="s">
        <v>2348</v>
      </c>
      <c r="C139" s="827" t="s">
        <v>2349</v>
      </c>
      <c r="D139" s="209" t="s">
        <v>1381</v>
      </c>
      <c r="E139" s="828" t="s">
        <v>2350</v>
      </c>
      <c r="F139" s="827" t="s">
        <v>191</v>
      </c>
      <c r="G139" s="827" t="s">
        <v>2321</v>
      </c>
      <c r="H139" s="836" t="s">
        <v>77</v>
      </c>
      <c r="I139" s="827" t="s">
        <v>2351</v>
      </c>
    </row>
    <row r="140" spans="1:9" ht="71.25" hidden="1" customHeight="1" x14ac:dyDescent="0.25">
      <c r="A140" s="835">
        <v>110</v>
      </c>
      <c r="B140" s="864" t="s">
        <v>2352</v>
      </c>
      <c r="C140" s="865" t="s">
        <v>132</v>
      </c>
      <c r="D140" s="865" t="s">
        <v>2353</v>
      </c>
      <c r="E140" s="866" t="s">
        <v>2354</v>
      </c>
      <c r="F140" s="804" t="s">
        <v>2355</v>
      </c>
      <c r="G140" s="867" t="s">
        <v>2356</v>
      </c>
      <c r="H140" s="868" t="s">
        <v>77</v>
      </c>
      <c r="I140" s="263"/>
    </row>
    <row r="141" spans="1:9" ht="71.25" hidden="1" customHeight="1" x14ac:dyDescent="0.25">
      <c r="A141" s="835">
        <v>113</v>
      </c>
      <c r="B141" s="867" t="s">
        <v>731</v>
      </c>
      <c r="C141" s="279" t="s">
        <v>228</v>
      </c>
      <c r="D141" s="583" t="s">
        <v>685</v>
      </c>
      <c r="E141" s="867" t="s">
        <v>2369</v>
      </c>
      <c r="F141" s="279" t="s">
        <v>2370</v>
      </c>
      <c r="G141" s="867" t="s">
        <v>2315</v>
      </c>
      <c r="H141" s="867" t="s">
        <v>77</v>
      </c>
      <c r="I141" s="867" t="s">
        <v>2371</v>
      </c>
    </row>
    <row r="142" spans="1:9" ht="71.25" hidden="1" customHeight="1" x14ac:dyDescent="0.25">
      <c r="A142" s="835">
        <v>118</v>
      </c>
      <c r="B142" s="872" t="s">
        <v>203</v>
      </c>
      <c r="C142" s="872" t="s">
        <v>132</v>
      </c>
      <c r="D142" s="872"/>
      <c r="E142" s="872" t="s">
        <v>2383</v>
      </c>
      <c r="F142" s="804" t="s">
        <v>2384</v>
      </c>
      <c r="G142" s="872" t="s">
        <v>2385</v>
      </c>
      <c r="H142" s="872" t="s">
        <v>77</v>
      </c>
      <c r="I142" s="263" t="s">
        <v>742</v>
      </c>
    </row>
    <row r="143" spans="1:9" ht="71.25" hidden="1" customHeight="1" x14ac:dyDescent="0.25">
      <c r="A143" s="835">
        <v>121</v>
      </c>
      <c r="B143" s="874" t="s">
        <v>824</v>
      </c>
      <c r="C143" s="874" t="s">
        <v>132</v>
      </c>
      <c r="D143" s="874" t="s">
        <v>2396</v>
      </c>
      <c r="E143" s="876" t="s">
        <v>2397</v>
      </c>
      <c r="F143" s="874" t="s">
        <v>1929</v>
      </c>
      <c r="G143" s="874" t="s">
        <v>2398</v>
      </c>
      <c r="H143" s="874" t="s">
        <v>77</v>
      </c>
      <c r="I143" s="873"/>
    </row>
    <row r="144" spans="1:9" ht="71.25" hidden="1" customHeight="1" x14ac:dyDescent="0.25">
      <c r="A144" s="835">
        <v>129</v>
      </c>
      <c r="B144" s="884" t="s">
        <v>449</v>
      </c>
      <c r="C144" s="884" t="s">
        <v>241</v>
      </c>
      <c r="D144" s="103" t="s">
        <v>295</v>
      </c>
      <c r="E144" s="103" t="s">
        <v>2425</v>
      </c>
      <c r="F144" s="103" t="s">
        <v>1622</v>
      </c>
      <c r="G144" s="103" t="s">
        <v>2388</v>
      </c>
      <c r="H144" s="103" t="s">
        <v>77</v>
      </c>
      <c r="I144" s="884"/>
    </row>
    <row r="145" spans="1:9" ht="71.25" hidden="1" customHeight="1" x14ac:dyDescent="0.25">
      <c r="A145" s="835">
        <v>130</v>
      </c>
      <c r="B145" s="103" t="s">
        <v>295</v>
      </c>
      <c r="C145" s="884" t="s">
        <v>241</v>
      </c>
      <c r="D145" s="103" t="s">
        <v>449</v>
      </c>
      <c r="E145" s="103" t="s">
        <v>2425</v>
      </c>
      <c r="F145" s="103" t="s">
        <v>1622</v>
      </c>
      <c r="G145" s="103" t="s">
        <v>2388</v>
      </c>
      <c r="H145" s="103" t="s">
        <v>77</v>
      </c>
      <c r="I145" s="884"/>
    </row>
    <row r="146" spans="1:9" ht="71.25" hidden="1" customHeight="1" x14ac:dyDescent="0.25">
      <c r="A146" s="835">
        <v>131</v>
      </c>
      <c r="B146" s="884" t="s">
        <v>1019</v>
      </c>
      <c r="C146" s="884" t="s">
        <v>241</v>
      </c>
      <c r="D146" s="103" t="s">
        <v>2426</v>
      </c>
      <c r="E146" s="103" t="s">
        <v>2427</v>
      </c>
      <c r="F146" s="103" t="s">
        <v>2428</v>
      </c>
      <c r="G146" s="103" t="s">
        <v>2429</v>
      </c>
      <c r="H146" s="103" t="s">
        <v>77</v>
      </c>
      <c r="I146" s="884"/>
    </row>
    <row r="147" spans="1:9" ht="71.25" hidden="1" customHeight="1" x14ac:dyDescent="0.25">
      <c r="A147" s="835">
        <v>132</v>
      </c>
      <c r="B147" s="103" t="s">
        <v>1180</v>
      </c>
      <c r="C147" s="103" t="s">
        <v>241</v>
      </c>
      <c r="D147" s="103" t="s">
        <v>2430</v>
      </c>
      <c r="E147" s="103" t="s">
        <v>2431</v>
      </c>
      <c r="F147" s="103" t="s">
        <v>2432</v>
      </c>
      <c r="G147" s="103" t="s">
        <v>2429</v>
      </c>
      <c r="H147" s="103" t="s">
        <v>77</v>
      </c>
      <c r="I147" s="103"/>
    </row>
    <row r="148" spans="1:9" ht="71.25" hidden="1" customHeight="1" x14ac:dyDescent="0.25">
      <c r="A148" s="835">
        <v>133</v>
      </c>
      <c r="B148" s="103" t="s">
        <v>1143</v>
      </c>
      <c r="C148" s="103" t="s">
        <v>241</v>
      </c>
      <c r="D148" s="103" t="s">
        <v>2433</v>
      </c>
      <c r="E148" s="103" t="s">
        <v>2434</v>
      </c>
      <c r="F148" s="103" t="s">
        <v>2432</v>
      </c>
      <c r="G148" s="103" t="s">
        <v>2435</v>
      </c>
      <c r="H148" s="103" t="s">
        <v>77</v>
      </c>
      <c r="I148" s="103"/>
    </row>
    <row r="149" spans="1:9" ht="71.25" hidden="1" customHeight="1" x14ac:dyDescent="0.25">
      <c r="A149" s="835">
        <v>134</v>
      </c>
      <c r="B149" s="103" t="s">
        <v>595</v>
      </c>
      <c r="C149" s="103" t="s">
        <v>241</v>
      </c>
      <c r="D149" s="103" t="s">
        <v>2436</v>
      </c>
      <c r="E149" s="103" t="s">
        <v>2437</v>
      </c>
      <c r="F149" s="103" t="s">
        <v>2438</v>
      </c>
      <c r="G149" s="103" t="s">
        <v>2435</v>
      </c>
      <c r="H149" s="103" t="s">
        <v>77</v>
      </c>
      <c r="I149" s="103"/>
    </row>
    <row r="150" spans="1:9" ht="71.25" hidden="1" customHeight="1" x14ac:dyDescent="0.25">
      <c r="A150" s="835">
        <v>136</v>
      </c>
      <c r="B150" s="209" t="s">
        <v>1554</v>
      </c>
      <c r="C150" s="836" t="s">
        <v>167</v>
      </c>
      <c r="D150" s="827" t="s">
        <v>2443</v>
      </c>
      <c r="E150" s="828" t="s">
        <v>2444</v>
      </c>
      <c r="F150" s="828" t="s">
        <v>2445</v>
      </c>
      <c r="G150" s="827" t="s">
        <v>2315</v>
      </c>
      <c r="H150" s="827" t="s">
        <v>77</v>
      </c>
      <c r="I150" s="827"/>
    </row>
    <row r="151" spans="1:9" ht="71.25" hidden="1" customHeight="1" x14ac:dyDescent="0.25">
      <c r="A151" s="835">
        <v>137</v>
      </c>
      <c r="B151" s="209" t="s">
        <v>1042</v>
      </c>
      <c r="C151" s="827" t="s">
        <v>167</v>
      </c>
      <c r="D151" s="827" t="s">
        <v>1041</v>
      </c>
      <c r="E151" s="519" t="s">
        <v>2446</v>
      </c>
      <c r="F151" s="211" t="s">
        <v>2447</v>
      </c>
      <c r="G151" s="885" t="s">
        <v>2315</v>
      </c>
      <c r="H151" s="886" t="s">
        <v>77</v>
      </c>
      <c r="I151" s="827"/>
    </row>
    <row r="152" spans="1:9" ht="71.25" hidden="1" customHeight="1" x14ac:dyDescent="0.25">
      <c r="A152" s="835">
        <v>139</v>
      </c>
      <c r="B152" s="209" t="s">
        <v>562</v>
      </c>
      <c r="C152" s="836" t="s">
        <v>167</v>
      </c>
      <c r="D152" s="804" t="s">
        <v>2450</v>
      </c>
      <c r="E152" s="887" t="s">
        <v>2451</v>
      </c>
      <c r="F152" s="262" t="s">
        <v>2452</v>
      </c>
      <c r="G152" s="804" t="s">
        <v>2315</v>
      </c>
      <c r="H152" s="813" t="s">
        <v>77</v>
      </c>
      <c r="I152" s="586"/>
    </row>
    <row r="153" spans="1:9" ht="71.25" hidden="1" customHeight="1" x14ac:dyDescent="0.25">
      <c r="A153" s="835">
        <v>144</v>
      </c>
      <c r="B153" s="209" t="s">
        <v>111</v>
      </c>
      <c r="C153" s="836" t="s">
        <v>167</v>
      </c>
      <c r="D153" s="827" t="s">
        <v>221</v>
      </c>
      <c r="E153" s="828" t="s">
        <v>2466</v>
      </c>
      <c r="F153" s="828" t="s">
        <v>2467</v>
      </c>
      <c r="G153" s="827" t="s">
        <v>2321</v>
      </c>
      <c r="H153" s="827" t="s">
        <v>77</v>
      </c>
      <c r="I153" s="891"/>
    </row>
    <row r="154" spans="1:9" ht="71.25" hidden="1" customHeight="1" x14ac:dyDescent="0.25">
      <c r="A154" s="835">
        <v>146</v>
      </c>
      <c r="B154" s="209" t="s">
        <v>841</v>
      </c>
      <c r="C154" s="827" t="s">
        <v>167</v>
      </c>
      <c r="D154" s="827" t="s">
        <v>999</v>
      </c>
      <c r="E154" s="828" t="s">
        <v>2471</v>
      </c>
      <c r="F154" s="211" t="s">
        <v>2472</v>
      </c>
      <c r="G154" s="827" t="s">
        <v>2157</v>
      </c>
      <c r="H154" s="886" t="s">
        <v>77</v>
      </c>
      <c r="I154" s="827" t="s">
        <v>2473</v>
      </c>
    </row>
    <row r="155" spans="1:9" ht="71.25" hidden="1" customHeight="1" x14ac:dyDescent="0.25">
      <c r="A155" s="835">
        <v>147</v>
      </c>
      <c r="B155" s="209" t="s">
        <v>841</v>
      </c>
      <c r="C155" s="836" t="s">
        <v>167</v>
      </c>
      <c r="D155" s="836" t="s">
        <v>100</v>
      </c>
      <c r="E155" s="828" t="s">
        <v>2474</v>
      </c>
      <c r="F155" s="828" t="s">
        <v>2475</v>
      </c>
      <c r="G155" s="827">
        <v>2019</v>
      </c>
      <c r="H155" s="827" t="s">
        <v>77</v>
      </c>
      <c r="I155" s="827" t="s">
        <v>2476</v>
      </c>
    </row>
    <row r="156" spans="1:9" ht="71.25" hidden="1" customHeight="1" x14ac:dyDescent="0.25">
      <c r="A156" s="835">
        <v>148</v>
      </c>
      <c r="B156" s="209" t="s">
        <v>841</v>
      </c>
      <c r="C156" s="836" t="s">
        <v>167</v>
      </c>
      <c r="D156" s="836"/>
      <c r="E156" s="828" t="s">
        <v>2477</v>
      </c>
      <c r="F156" s="828" t="s">
        <v>2478</v>
      </c>
      <c r="G156" s="827">
        <v>2019</v>
      </c>
      <c r="H156" s="827" t="s">
        <v>77</v>
      </c>
      <c r="I156" s="828"/>
    </row>
    <row r="157" spans="1:9" ht="71.25" hidden="1" customHeight="1" x14ac:dyDescent="0.25">
      <c r="A157" s="835">
        <v>149</v>
      </c>
      <c r="B157" s="828" t="s">
        <v>1244</v>
      </c>
      <c r="C157" s="836" t="s">
        <v>167</v>
      </c>
      <c r="D157" s="836" t="s">
        <v>276</v>
      </c>
      <c r="E157" s="828" t="s">
        <v>2479</v>
      </c>
      <c r="F157" s="828" t="s">
        <v>2480</v>
      </c>
      <c r="G157" s="827" t="s">
        <v>1832</v>
      </c>
      <c r="H157" s="827" t="s">
        <v>1629</v>
      </c>
      <c r="I157" s="827" t="s">
        <v>2481</v>
      </c>
    </row>
    <row r="158" spans="1:9" ht="71.25" hidden="1" customHeight="1" x14ac:dyDescent="0.25">
      <c r="A158" s="835">
        <v>150</v>
      </c>
      <c r="B158" s="828" t="s">
        <v>1244</v>
      </c>
      <c r="C158" s="836" t="s">
        <v>167</v>
      </c>
      <c r="D158" s="835" t="s">
        <v>1637</v>
      </c>
      <c r="E158" s="828" t="s">
        <v>2482</v>
      </c>
      <c r="F158" s="828" t="s">
        <v>2483</v>
      </c>
      <c r="G158" s="220" t="s">
        <v>2388</v>
      </c>
      <c r="H158" s="827" t="s">
        <v>77</v>
      </c>
      <c r="I158" s="827"/>
    </row>
    <row r="159" spans="1:9" ht="71.25" hidden="1" customHeight="1" x14ac:dyDescent="0.25">
      <c r="A159" s="835">
        <v>151</v>
      </c>
      <c r="B159" s="209" t="s">
        <v>863</v>
      </c>
      <c r="C159" s="836" t="s">
        <v>167</v>
      </c>
      <c r="D159" s="893"/>
      <c r="E159" s="828" t="s">
        <v>2484</v>
      </c>
      <c r="F159" s="828" t="s">
        <v>2485</v>
      </c>
      <c r="G159" s="220" t="s">
        <v>2486</v>
      </c>
      <c r="H159" s="827" t="s">
        <v>1629</v>
      </c>
      <c r="I159" s="827" t="s">
        <v>2487</v>
      </c>
    </row>
    <row r="160" spans="1:9" ht="71.25" hidden="1" customHeight="1" x14ac:dyDescent="0.25">
      <c r="A160" s="835">
        <v>152</v>
      </c>
      <c r="B160" s="828" t="s">
        <v>862</v>
      </c>
      <c r="C160" s="836" t="s">
        <v>167</v>
      </c>
      <c r="D160" s="836" t="s">
        <v>100</v>
      </c>
      <c r="E160" s="828" t="s">
        <v>2488</v>
      </c>
      <c r="F160" s="828" t="s">
        <v>2489</v>
      </c>
      <c r="G160" s="827" t="s">
        <v>2156</v>
      </c>
      <c r="H160" s="827" t="s">
        <v>77</v>
      </c>
      <c r="I160" s="827" t="s">
        <v>2490</v>
      </c>
    </row>
    <row r="161" spans="1:9" ht="71.25" hidden="1" customHeight="1" x14ac:dyDescent="0.25">
      <c r="A161" s="835">
        <v>153</v>
      </c>
      <c r="B161" s="828" t="s">
        <v>743</v>
      </c>
      <c r="C161" s="836" t="s">
        <v>167</v>
      </c>
      <c r="D161" s="827" t="s">
        <v>2491</v>
      </c>
      <c r="E161" s="828" t="s">
        <v>2492</v>
      </c>
      <c r="F161" s="828" t="s">
        <v>2493</v>
      </c>
      <c r="G161" s="827" t="s">
        <v>2158</v>
      </c>
      <c r="H161" s="827" t="s">
        <v>77</v>
      </c>
      <c r="I161" s="827" t="s">
        <v>2494</v>
      </c>
    </row>
    <row r="162" spans="1:9" ht="71.25" hidden="1" customHeight="1" x14ac:dyDescent="0.25">
      <c r="A162" s="835">
        <v>154</v>
      </c>
      <c r="B162" s="828" t="s">
        <v>284</v>
      </c>
      <c r="C162" s="836" t="s">
        <v>167</v>
      </c>
      <c r="D162" s="836" t="s">
        <v>743</v>
      </c>
      <c r="E162" s="828" t="s">
        <v>2495</v>
      </c>
      <c r="F162" s="828" t="s">
        <v>2496</v>
      </c>
      <c r="G162" s="827" t="s">
        <v>2158</v>
      </c>
      <c r="H162" s="827" t="s">
        <v>77</v>
      </c>
      <c r="I162" s="827" t="s">
        <v>2494</v>
      </c>
    </row>
    <row r="163" spans="1:9" ht="63.75" hidden="1" x14ac:dyDescent="0.25">
      <c r="A163" s="835">
        <v>155</v>
      </c>
      <c r="B163" s="864" t="s">
        <v>2353</v>
      </c>
      <c r="C163" s="865" t="s">
        <v>2497</v>
      </c>
      <c r="D163" s="865" t="s">
        <v>2352</v>
      </c>
      <c r="E163" s="866" t="s">
        <v>2354</v>
      </c>
      <c r="F163" s="865" t="s">
        <v>2355</v>
      </c>
      <c r="G163" s="894" t="s">
        <v>2356</v>
      </c>
      <c r="H163" s="895" t="s">
        <v>77</v>
      </c>
      <c r="I163" s="895" t="s">
        <v>2498</v>
      </c>
    </row>
    <row r="164" spans="1:9" ht="76.5" hidden="1" x14ac:dyDescent="0.25">
      <c r="A164" s="835">
        <v>157</v>
      </c>
      <c r="B164" s="864" t="s">
        <v>1292</v>
      </c>
      <c r="C164" s="865" t="s">
        <v>2497</v>
      </c>
      <c r="D164" s="865" t="s">
        <v>1962</v>
      </c>
      <c r="E164" s="866" t="s">
        <v>2500</v>
      </c>
      <c r="F164" s="865" t="s">
        <v>2501</v>
      </c>
      <c r="G164" s="896">
        <v>43476</v>
      </c>
      <c r="H164" s="895" t="s">
        <v>77</v>
      </c>
      <c r="I164" s="895" t="s">
        <v>2498</v>
      </c>
    </row>
    <row r="165" spans="1:9" ht="76.5" x14ac:dyDescent="0.25">
      <c r="A165" s="849">
        <v>39</v>
      </c>
      <c r="B165" s="669" t="s">
        <v>1027</v>
      </c>
      <c r="C165" s="669" t="s">
        <v>148</v>
      </c>
      <c r="D165" s="669"/>
      <c r="E165" s="669" t="s">
        <v>2092</v>
      </c>
      <c r="F165" s="669" t="s">
        <v>2168</v>
      </c>
      <c r="G165" s="669" t="s">
        <v>2169</v>
      </c>
      <c r="H165" s="669" t="s">
        <v>1341</v>
      </c>
      <c r="I165" s="669" t="s">
        <v>2224</v>
      </c>
    </row>
    <row r="166" spans="1:9" ht="63.75" hidden="1" x14ac:dyDescent="0.25">
      <c r="A166" s="849">
        <v>40</v>
      </c>
      <c r="B166" s="433" t="s">
        <v>2377</v>
      </c>
      <c r="C166" s="433" t="s">
        <v>132</v>
      </c>
      <c r="D166" s="433" t="s">
        <v>2378</v>
      </c>
      <c r="E166" s="433" t="s">
        <v>2379</v>
      </c>
      <c r="F166" s="619" t="s">
        <v>2380</v>
      </c>
      <c r="G166" s="433" t="s">
        <v>2339</v>
      </c>
      <c r="H166" s="433" t="s">
        <v>2381</v>
      </c>
      <c r="I166" s="433" t="s">
        <v>2382</v>
      </c>
    </row>
    <row r="167" spans="1:9" ht="51" hidden="1" x14ac:dyDescent="0.25">
      <c r="A167" s="835">
        <v>43</v>
      </c>
      <c r="B167" s="669" t="s">
        <v>631</v>
      </c>
      <c r="C167" s="669" t="s">
        <v>2228</v>
      </c>
      <c r="D167" s="669" t="s">
        <v>2115</v>
      </c>
      <c r="E167" s="669" t="s">
        <v>2116</v>
      </c>
      <c r="F167" s="669" t="s">
        <v>2186</v>
      </c>
      <c r="G167" s="669" t="s">
        <v>1728</v>
      </c>
      <c r="H167" s="669" t="s">
        <v>77</v>
      </c>
      <c r="I167" s="669" t="s">
        <v>2227</v>
      </c>
    </row>
    <row r="169" spans="1:9" x14ac:dyDescent="0.25">
      <c r="A169" s="1004" t="s">
        <v>2020</v>
      </c>
      <c r="B169" s="1004"/>
      <c r="C169" s="1004"/>
      <c r="F169" s="932" t="s">
        <v>1759</v>
      </c>
      <c r="G169" s="932"/>
      <c r="H169" s="932"/>
      <c r="I169" s="932"/>
    </row>
  </sheetData>
  <autoFilter ref="A6:I167">
    <filterColumn colId="2">
      <filters>
        <filter val="Khoa Kinh tế"/>
      </filters>
    </filterColumn>
    <filterColumn colId="7">
      <filters>
        <filter val="Ấn Độ"/>
        <filter val="Anh"/>
        <filter val="Australia"/>
        <filter val="CHXHCN Xô viết Ukraina"/>
        <filter val="Hàn Quốc"/>
        <filter val="Hoa Kỳ"/>
        <filter val="Hồng Kông"/>
        <filter val="India"/>
        <filter val="Mỹ"/>
        <filter val="Pakistan"/>
        <filter val="Thái Lan"/>
        <filter val="Thổ Nhĩ Kỳ"/>
        <filter val="Thụy Sỹ"/>
        <filter val="Trung Quốc"/>
        <filter val="Ukraine"/>
        <filter val="Vương quốc Anh"/>
      </filters>
    </filterColumn>
  </autoFilter>
  <mergeCells count="6">
    <mergeCell ref="A1:C1"/>
    <mergeCell ref="E1:I1"/>
    <mergeCell ref="E2:I2"/>
    <mergeCell ref="A4:I4"/>
    <mergeCell ref="A169:C169"/>
    <mergeCell ref="F169:I169"/>
  </mergeCell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Q175"/>
  <sheetViews>
    <sheetView tabSelected="1" topLeftCell="A88" workbookViewId="0">
      <selection activeCell="F181" sqref="F181"/>
    </sheetView>
  </sheetViews>
  <sheetFormatPr defaultRowHeight="15.75" x14ac:dyDescent="0.25"/>
  <cols>
    <col min="1" max="1" width="9.7109375" style="771" customWidth="1"/>
    <col min="2" max="2" width="17.28515625" style="29" customWidth="1"/>
    <col min="3" max="3" width="12.42578125" style="29" customWidth="1"/>
    <col min="4" max="4" width="13.7109375" style="29" customWidth="1"/>
    <col min="5" max="5" width="31.28515625" style="772" customWidth="1"/>
    <col min="6" max="6" width="19.42578125" style="772" customWidth="1"/>
    <col min="7" max="7" width="9" style="29" customWidth="1"/>
    <col min="8" max="8" width="8" style="29" customWidth="1"/>
    <col min="9" max="9" width="13.5703125" style="29" customWidth="1"/>
    <col min="10" max="256" width="9.140625" style="29"/>
    <col min="257" max="257" width="8.7109375" style="29" customWidth="1"/>
    <col min="258" max="258" width="17.42578125" style="29" customWidth="1"/>
    <col min="259" max="259" width="15.140625" style="29" customWidth="1"/>
    <col min="260" max="260" width="22.140625" style="29" customWidth="1"/>
    <col min="261" max="261" width="33.85546875" style="29" customWidth="1"/>
    <col min="262" max="262" width="23.85546875" style="29" customWidth="1"/>
    <col min="263" max="263" width="10" style="29" customWidth="1"/>
    <col min="264" max="264" width="9.140625" style="29" customWidth="1"/>
    <col min="265" max="265" width="16.85546875" style="29" customWidth="1"/>
    <col min="266" max="512" width="9.140625" style="29"/>
    <col min="513" max="513" width="8.7109375" style="29" customWidth="1"/>
    <col min="514" max="514" width="17.42578125" style="29" customWidth="1"/>
    <col min="515" max="515" width="15.140625" style="29" customWidth="1"/>
    <col min="516" max="516" width="22.140625" style="29" customWidth="1"/>
    <col min="517" max="517" width="33.85546875" style="29" customWidth="1"/>
    <col min="518" max="518" width="23.85546875" style="29" customWidth="1"/>
    <col min="519" max="519" width="10" style="29" customWidth="1"/>
    <col min="520" max="520" width="9.140625" style="29" customWidth="1"/>
    <col min="521" max="521" width="16.85546875" style="29" customWidth="1"/>
    <col min="522" max="768" width="9.140625" style="29"/>
    <col min="769" max="769" width="8.7109375" style="29" customWidth="1"/>
    <col min="770" max="770" width="17.42578125" style="29" customWidth="1"/>
    <col min="771" max="771" width="15.140625" style="29" customWidth="1"/>
    <col min="772" max="772" width="22.140625" style="29" customWidth="1"/>
    <col min="773" max="773" width="33.85546875" style="29" customWidth="1"/>
    <col min="774" max="774" width="23.85546875" style="29" customWidth="1"/>
    <col min="775" max="775" width="10" style="29" customWidth="1"/>
    <col min="776" max="776" width="9.140625" style="29" customWidth="1"/>
    <col min="777" max="777" width="16.85546875" style="29" customWidth="1"/>
    <col min="778" max="1024" width="9.140625" style="29"/>
    <col min="1025" max="1025" width="8.7109375" style="29" customWidth="1"/>
    <col min="1026" max="1026" width="17.42578125" style="29" customWidth="1"/>
    <col min="1027" max="1027" width="15.140625" style="29" customWidth="1"/>
    <col min="1028" max="1028" width="22.140625" style="29" customWidth="1"/>
    <col min="1029" max="1029" width="33.85546875" style="29" customWidth="1"/>
    <col min="1030" max="1030" width="23.85546875" style="29" customWidth="1"/>
    <col min="1031" max="1031" width="10" style="29" customWidth="1"/>
    <col min="1032" max="1032" width="9.140625" style="29" customWidth="1"/>
    <col min="1033" max="1033" width="16.85546875" style="29" customWidth="1"/>
    <col min="1034" max="1280" width="9.140625" style="29"/>
    <col min="1281" max="1281" width="8.7109375" style="29" customWidth="1"/>
    <col min="1282" max="1282" width="17.42578125" style="29" customWidth="1"/>
    <col min="1283" max="1283" width="15.140625" style="29" customWidth="1"/>
    <col min="1284" max="1284" width="22.140625" style="29" customWidth="1"/>
    <col min="1285" max="1285" width="33.85546875" style="29" customWidth="1"/>
    <col min="1286" max="1286" width="23.85546875" style="29" customWidth="1"/>
    <col min="1287" max="1287" width="10" style="29" customWidth="1"/>
    <col min="1288" max="1288" width="9.140625" style="29" customWidth="1"/>
    <col min="1289" max="1289" width="16.85546875" style="29" customWidth="1"/>
    <col min="1290" max="1536" width="9.140625" style="29"/>
    <col min="1537" max="1537" width="8.7109375" style="29" customWidth="1"/>
    <col min="1538" max="1538" width="17.42578125" style="29" customWidth="1"/>
    <col min="1539" max="1539" width="15.140625" style="29" customWidth="1"/>
    <col min="1540" max="1540" width="22.140625" style="29" customWidth="1"/>
    <col min="1541" max="1541" width="33.85546875" style="29" customWidth="1"/>
    <col min="1542" max="1542" width="23.85546875" style="29" customWidth="1"/>
    <col min="1543" max="1543" width="10" style="29" customWidth="1"/>
    <col min="1544" max="1544" width="9.140625" style="29" customWidth="1"/>
    <col min="1545" max="1545" width="16.85546875" style="29" customWidth="1"/>
    <col min="1546" max="1792" width="9.140625" style="29"/>
    <col min="1793" max="1793" width="8.7109375" style="29" customWidth="1"/>
    <col min="1794" max="1794" width="17.42578125" style="29" customWidth="1"/>
    <col min="1795" max="1795" width="15.140625" style="29" customWidth="1"/>
    <col min="1796" max="1796" width="22.140625" style="29" customWidth="1"/>
    <col min="1797" max="1797" width="33.85546875" style="29" customWidth="1"/>
    <col min="1798" max="1798" width="23.85546875" style="29" customWidth="1"/>
    <col min="1799" max="1799" width="10" style="29" customWidth="1"/>
    <col min="1800" max="1800" width="9.140625" style="29" customWidth="1"/>
    <col min="1801" max="1801" width="16.85546875" style="29" customWidth="1"/>
    <col min="1802" max="2048" width="9.140625" style="29"/>
    <col min="2049" max="2049" width="8.7109375" style="29" customWidth="1"/>
    <col min="2050" max="2050" width="17.42578125" style="29" customWidth="1"/>
    <col min="2051" max="2051" width="15.140625" style="29" customWidth="1"/>
    <col min="2052" max="2052" width="22.140625" style="29" customWidth="1"/>
    <col min="2053" max="2053" width="33.85546875" style="29" customWidth="1"/>
    <col min="2054" max="2054" width="23.85546875" style="29" customWidth="1"/>
    <col min="2055" max="2055" width="10" style="29" customWidth="1"/>
    <col min="2056" max="2056" width="9.140625" style="29" customWidth="1"/>
    <col min="2057" max="2057" width="16.85546875" style="29" customWidth="1"/>
    <col min="2058" max="2304" width="9.140625" style="29"/>
    <col min="2305" max="2305" width="8.7109375" style="29" customWidth="1"/>
    <col min="2306" max="2306" width="17.42578125" style="29" customWidth="1"/>
    <col min="2307" max="2307" width="15.140625" style="29" customWidth="1"/>
    <col min="2308" max="2308" width="22.140625" style="29" customWidth="1"/>
    <col min="2309" max="2309" width="33.85546875" style="29" customWidth="1"/>
    <col min="2310" max="2310" width="23.85546875" style="29" customWidth="1"/>
    <col min="2311" max="2311" width="10" style="29" customWidth="1"/>
    <col min="2312" max="2312" width="9.140625" style="29" customWidth="1"/>
    <col min="2313" max="2313" width="16.85546875" style="29" customWidth="1"/>
    <col min="2314" max="2560" width="9.140625" style="29"/>
    <col min="2561" max="2561" width="8.7109375" style="29" customWidth="1"/>
    <col min="2562" max="2562" width="17.42578125" style="29" customWidth="1"/>
    <col min="2563" max="2563" width="15.140625" style="29" customWidth="1"/>
    <col min="2564" max="2564" width="22.140625" style="29" customWidth="1"/>
    <col min="2565" max="2565" width="33.85546875" style="29" customWidth="1"/>
    <col min="2566" max="2566" width="23.85546875" style="29" customWidth="1"/>
    <col min="2567" max="2567" width="10" style="29" customWidth="1"/>
    <col min="2568" max="2568" width="9.140625" style="29" customWidth="1"/>
    <col min="2569" max="2569" width="16.85546875" style="29" customWidth="1"/>
    <col min="2570" max="2816" width="9.140625" style="29"/>
    <col min="2817" max="2817" width="8.7109375" style="29" customWidth="1"/>
    <col min="2818" max="2818" width="17.42578125" style="29" customWidth="1"/>
    <col min="2819" max="2819" width="15.140625" style="29" customWidth="1"/>
    <col min="2820" max="2820" width="22.140625" style="29" customWidth="1"/>
    <col min="2821" max="2821" width="33.85546875" style="29" customWidth="1"/>
    <col min="2822" max="2822" width="23.85546875" style="29" customWidth="1"/>
    <col min="2823" max="2823" width="10" style="29" customWidth="1"/>
    <col min="2824" max="2824" width="9.140625" style="29" customWidth="1"/>
    <col min="2825" max="2825" width="16.85546875" style="29" customWidth="1"/>
    <col min="2826" max="3072" width="9.140625" style="29"/>
    <col min="3073" max="3073" width="8.7109375" style="29" customWidth="1"/>
    <col min="3074" max="3074" width="17.42578125" style="29" customWidth="1"/>
    <col min="3075" max="3075" width="15.140625" style="29" customWidth="1"/>
    <col min="3076" max="3076" width="22.140625" style="29" customWidth="1"/>
    <col min="3077" max="3077" width="33.85546875" style="29" customWidth="1"/>
    <col min="3078" max="3078" width="23.85546875" style="29" customWidth="1"/>
    <col min="3079" max="3079" width="10" style="29" customWidth="1"/>
    <col min="3080" max="3080" width="9.140625" style="29" customWidth="1"/>
    <col min="3081" max="3081" width="16.85546875" style="29" customWidth="1"/>
    <col min="3082" max="3328" width="9.140625" style="29"/>
    <col min="3329" max="3329" width="8.7109375" style="29" customWidth="1"/>
    <col min="3330" max="3330" width="17.42578125" style="29" customWidth="1"/>
    <col min="3331" max="3331" width="15.140625" style="29" customWidth="1"/>
    <col min="3332" max="3332" width="22.140625" style="29" customWidth="1"/>
    <col min="3333" max="3333" width="33.85546875" style="29" customWidth="1"/>
    <col min="3334" max="3334" width="23.85546875" style="29" customWidth="1"/>
    <col min="3335" max="3335" width="10" style="29" customWidth="1"/>
    <col min="3336" max="3336" width="9.140625" style="29" customWidth="1"/>
    <col min="3337" max="3337" width="16.85546875" style="29" customWidth="1"/>
    <col min="3338" max="3584" width="9.140625" style="29"/>
    <col min="3585" max="3585" width="8.7109375" style="29" customWidth="1"/>
    <col min="3586" max="3586" width="17.42578125" style="29" customWidth="1"/>
    <col min="3587" max="3587" width="15.140625" style="29" customWidth="1"/>
    <col min="3588" max="3588" width="22.140625" style="29" customWidth="1"/>
    <col min="3589" max="3589" width="33.85546875" style="29" customWidth="1"/>
    <col min="3590" max="3590" width="23.85546875" style="29" customWidth="1"/>
    <col min="3591" max="3591" width="10" style="29" customWidth="1"/>
    <col min="3592" max="3592" width="9.140625" style="29" customWidth="1"/>
    <col min="3593" max="3593" width="16.85546875" style="29" customWidth="1"/>
    <col min="3594" max="3840" width="9.140625" style="29"/>
    <col min="3841" max="3841" width="8.7109375" style="29" customWidth="1"/>
    <col min="3842" max="3842" width="17.42578125" style="29" customWidth="1"/>
    <col min="3843" max="3843" width="15.140625" style="29" customWidth="1"/>
    <col min="3844" max="3844" width="22.140625" style="29" customWidth="1"/>
    <col min="3845" max="3845" width="33.85546875" style="29" customWidth="1"/>
    <col min="3846" max="3846" width="23.85546875" style="29" customWidth="1"/>
    <col min="3847" max="3847" width="10" style="29" customWidth="1"/>
    <col min="3848" max="3848" width="9.140625" style="29" customWidth="1"/>
    <col min="3849" max="3849" width="16.85546875" style="29" customWidth="1"/>
    <col min="3850" max="4096" width="9.140625" style="29"/>
    <col min="4097" max="4097" width="8.7109375" style="29" customWidth="1"/>
    <col min="4098" max="4098" width="17.42578125" style="29" customWidth="1"/>
    <col min="4099" max="4099" width="15.140625" style="29" customWidth="1"/>
    <col min="4100" max="4100" width="22.140625" style="29" customWidth="1"/>
    <col min="4101" max="4101" width="33.85546875" style="29" customWidth="1"/>
    <col min="4102" max="4102" width="23.85546875" style="29" customWidth="1"/>
    <col min="4103" max="4103" width="10" style="29" customWidth="1"/>
    <col min="4104" max="4104" width="9.140625" style="29" customWidth="1"/>
    <col min="4105" max="4105" width="16.85546875" style="29" customWidth="1"/>
    <col min="4106" max="4352" width="9.140625" style="29"/>
    <col min="4353" max="4353" width="8.7109375" style="29" customWidth="1"/>
    <col min="4354" max="4354" width="17.42578125" style="29" customWidth="1"/>
    <col min="4355" max="4355" width="15.140625" style="29" customWidth="1"/>
    <col min="4356" max="4356" width="22.140625" style="29" customWidth="1"/>
    <col min="4357" max="4357" width="33.85546875" style="29" customWidth="1"/>
    <col min="4358" max="4358" width="23.85546875" style="29" customWidth="1"/>
    <col min="4359" max="4359" width="10" style="29" customWidth="1"/>
    <col min="4360" max="4360" width="9.140625" style="29" customWidth="1"/>
    <col min="4361" max="4361" width="16.85546875" style="29" customWidth="1"/>
    <col min="4362" max="4608" width="9.140625" style="29"/>
    <col min="4609" max="4609" width="8.7109375" style="29" customWidth="1"/>
    <col min="4610" max="4610" width="17.42578125" style="29" customWidth="1"/>
    <col min="4611" max="4611" width="15.140625" style="29" customWidth="1"/>
    <col min="4612" max="4612" width="22.140625" style="29" customWidth="1"/>
    <col min="4613" max="4613" width="33.85546875" style="29" customWidth="1"/>
    <col min="4614" max="4614" width="23.85546875" style="29" customWidth="1"/>
    <col min="4615" max="4615" width="10" style="29" customWidth="1"/>
    <col min="4616" max="4616" width="9.140625" style="29" customWidth="1"/>
    <col min="4617" max="4617" width="16.85546875" style="29" customWidth="1"/>
    <col min="4618" max="4864" width="9.140625" style="29"/>
    <col min="4865" max="4865" width="8.7109375" style="29" customWidth="1"/>
    <col min="4866" max="4866" width="17.42578125" style="29" customWidth="1"/>
    <col min="4867" max="4867" width="15.140625" style="29" customWidth="1"/>
    <col min="4868" max="4868" width="22.140625" style="29" customWidth="1"/>
    <col min="4869" max="4869" width="33.85546875" style="29" customWidth="1"/>
    <col min="4870" max="4870" width="23.85546875" style="29" customWidth="1"/>
    <col min="4871" max="4871" width="10" style="29" customWidth="1"/>
    <col min="4872" max="4872" width="9.140625" style="29" customWidth="1"/>
    <col min="4873" max="4873" width="16.85546875" style="29" customWidth="1"/>
    <col min="4874" max="5120" width="9.140625" style="29"/>
    <col min="5121" max="5121" width="8.7109375" style="29" customWidth="1"/>
    <col min="5122" max="5122" width="17.42578125" style="29" customWidth="1"/>
    <col min="5123" max="5123" width="15.140625" style="29" customWidth="1"/>
    <col min="5124" max="5124" width="22.140625" style="29" customWidth="1"/>
    <col min="5125" max="5125" width="33.85546875" style="29" customWidth="1"/>
    <col min="5126" max="5126" width="23.85546875" style="29" customWidth="1"/>
    <col min="5127" max="5127" width="10" style="29" customWidth="1"/>
    <col min="5128" max="5128" width="9.140625" style="29" customWidth="1"/>
    <col min="5129" max="5129" width="16.85546875" style="29" customWidth="1"/>
    <col min="5130" max="5376" width="9.140625" style="29"/>
    <col min="5377" max="5377" width="8.7109375" style="29" customWidth="1"/>
    <col min="5378" max="5378" width="17.42578125" style="29" customWidth="1"/>
    <col min="5379" max="5379" width="15.140625" style="29" customWidth="1"/>
    <col min="5380" max="5380" width="22.140625" style="29" customWidth="1"/>
    <col min="5381" max="5381" width="33.85546875" style="29" customWidth="1"/>
    <col min="5382" max="5382" width="23.85546875" style="29" customWidth="1"/>
    <col min="5383" max="5383" width="10" style="29" customWidth="1"/>
    <col min="5384" max="5384" width="9.140625" style="29" customWidth="1"/>
    <col min="5385" max="5385" width="16.85546875" style="29" customWidth="1"/>
    <col min="5386" max="5632" width="9.140625" style="29"/>
    <col min="5633" max="5633" width="8.7109375" style="29" customWidth="1"/>
    <col min="5634" max="5634" width="17.42578125" style="29" customWidth="1"/>
    <col min="5635" max="5635" width="15.140625" style="29" customWidth="1"/>
    <col min="5636" max="5636" width="22.140625" style="29" customWidth="1"/>
    <col min="5637" max="5637" width="33.85546875" style="29" customWidth="1"/>
    <col min="5638" max="5638" width="23.85546875" style="29" customWidth="1"/>
    <col min="5639" max="5639" width="10" style="29" customWidth="1"/>
    <col min="5640" max="5640" width="9.140625" style="29" customWidth="1"/>
    <col min="5641" max="5641" width="16.85546875" style="29" customWidth="1"/>
    <col min="5642" max="5888" width="9.140625" style="29"/>
    <col min="5889" max="5889" width="8.7109375" style="29" customWidth="1"/>
    <col min="5890" max="5890" width="17.42578125" style="29" customWidth="1"/>
    <col min="5891" max="5891" width="15.140625" style="29" customWidth="1"/>
    <col min="5892" max="5892" width="22.140625" style="29" customWidth="1"/>
    <col min="5893" max="5893" width="33.85546875" style="29" customWidth="1"/>
    <col min="5894" max="5894" width="23.85546875" style="29" customWidth="1"/>
    <col min="5895" max="5895" width="10" style="29" customWidth="1"/>
    <col min="5896" max="5896" width="9.140625" style="29" customWidth="1"/>
    <col min="5897" max="5897" width="16.85546875" style="29" customWidth="1"/>
    <col min="5898" max="6144" width="9.140625" style="29"/>
    <col min="6145" max="6145" width="8.7109375" style="29" customWidth="1"/>
    <col min="6146" max="6146" width="17.42578125" style="29" customWidth="1"/>
    <col min="6147" max="6147" width="15.140625" style="29" customWidth="1"/>
    <col min="6148" max="6148" width="22.140625" style="29" customWidth="1"/>
    <col min="6149" max="6149" width="33.85546875" style="29" customWidth="1"/>
    <col min="6150" max="6150" width="23.85546875" style="29" customWidth="1"/>
    <col min="6151" max="6151" width="10" style="29" customWidth="1"/>
    <col min="6152" max="6152" width="9.140625" style="29" customWidth="1"/>
    <col min="6153" max="6153" width="16.85546875" style="29" customWidth="1"/>
    <col min="6154" max="6400" width="9.140625" style="29"/>
    <col min="6401" max="6401" width="8.7109375" style="29" customWidth="1"/>
    <col min="6402" max="6402" width="17.42578125" style="29" customWidth="1"/>
    <col min="6403" max="6403" width="15.140625" style="29" customWidth="1"/>
    <col min="6404" max="6404" width="22.140625" style="29" customWidth="1"/>
    <col min="6405" max="6405" width="33.85546875" style="29" customWidth="1"/>
    <col min="6406" max="6406" width="23.85546875" style="29" customWidth="1"/>
    <col min="6407" max="6407" width="10" style="29" customWidth="1"/>
    <col min="6408" max="6408" width="9.140625" style="29" customWidth="1"/>
    <col min="6409" max="6409" width="16.85546875" style="29" customWidth="1"/>
    <col min="6410" max="6656" width="9.140625" style="29"/>
    <col min="6657" max="6657" width="8.7109375" style="29" customWidth="1"/>
    <col min="6658" max="6658" width="17.42578125" style="29" customWidth="1"/>
    <col min="6659" max="6659" width="15.140625" style="29" customWidth="1"/>
    <col min="6660" max="6660" width="22.140625" style="29" customWidth="1"/>
    <col min="6661" max="6661" width="33.85546875" style="29" customWidth="1"/>
    <col min="6662" max="6662" width="23.85546875" style="29" customWidth="1"/>
    <col min="6663" max="6663" width="10" style="29" customWidth="1"/>
    <col min="6664" max="6664" width="9.140625" style="29" customWidth="1"/>
    <col min="6665" max="6665" width="16.85546875" style="29" customWidth="1"/>
    <col min="6666" max="6912" width="9.140625" style="29"/>
    <col min="6913" max="6913" width="8.7109375" style="29" customWidth="1"/>
    <col min="6914" max="6914" width="17.42578125" style="29" customWidth="1"/>
    <col min="6915" max="6915" width="15.140625" style="29" customWidth="1"/>
    <col min="6916" max="6916" width="22.140625" style="29" customWidth="1"/>
    <col min="6917" max="6917" width="33.85546875" style="29" customWidth="1"/>
    <col min="6918" max="6918" width="23.85546875" style="29" customWidth="1"/>
    <col min="6919" max="6919" width="10" style="29" customWidth="1"/>
    <col min="6920" max="6920" width="9.140625" style="29" customWidth="1"/>
    <col min="6921" max="6921" width="16.85546875" style="29" customWidth="1"/>
    <col min="6922" max="7168" width="9.140625" style="29"/>
    <col min="7169" max="7169" width="8.7109375" style="29" customWidth="1"/>
    <col min="7170" max="7170" width="17.42578125" style="29" customWidth="1"/>
    <col min="7171" max="7171" width="15.140625" style="29" customWidth="1"/>
    <col min="7172" max="7172" width="22.140625" style="29" customWidth="1"/>
    <col min="7173" max="7173" width="33.85546875" style="29" customWidth="1"/>
    <col min="7174" max="7174" width="23.85546875" style="29" customWidth="1"/>
    <col min="7175" max="7175" width="10" style="29" customWidth="1"/>
    <col min="7176" max="7176" width="9.140625" style="29" customWidth="1"/>
    <col min="7177" max="7177" width="16.85546875" style="29" customWidth="1"/>
    <col min="7178" max="7424" width="9.140625" style="29"/>
    <col min="7425" max="7425" width="8.7109375" style="29" customWidth="1"/>
    <col min="7426" max="7426" width="17.42578125" style="29" customWidth="1"/>
    <col min="7427" max="7427" width="15.140625" style="29" customWidth="1"/>
    <col min="7428" max="7428" width="22.140625" style="29" customWidth="1"/>
    <col min="7429" max="7429" width="33.85546875" style="29" customWidth="1"/>
    <col min="7430" max="7430" width="23.85546875" style="29" customWidth="1"/>
    <col min="7431" max="7431" width="10" style="29" customWidth="1"/>
    <col min="7432" max="7432" width="9.140625" style="29" customWidth="1"/>
    <col min="7433" max="7433" width="16.85546875" style="29" customWidth="1"/>
    <col min="7434" max="7680" width="9.140625" style="29"/>
    <col min="7681" max="7681" width="8.7109375" style="29" customWidth="1"/>
    <col min="7682" max="7682" width="17.42578125" style="29" customWidth="1"/>
    <col min="7683" max="7683" width="15.140625" style="29" customWidth="1"/>
    <col min="7684" max="7684" width="22.140625" style="29" customWidth="1"/>
    <col min="7685" max="7685" width="33.85546875" style="29" customWidth="1"/>
    <col min="7686" max="7686" width="23.85546875" style="29" customWidth="1"/>
    <col min="7687" max="7687" width="10" style="29" customWidth="1"/>
    <col min="7688" max="7688" width="9.140625" style="29" customWidth="1"/>
    <col min="7689" max="7689" width="16.85546875" style="29" customWidth="1"/>
    <col min="7690" max="7936" width="9.140625" style="29"/>
    <col min="7937" max="7937" width="8.7109375" style="29" customWidth="1"/>
    <col min="7938" max="7938" width="17.42578125" style="29" customWidth="1"/>
    <col min="7939" max="7939" width="15.140625" style="29" customWidth="1"/>
    <col min="7940" max="7940" width="22.140625" style="29" customWidth="1"/>
    <col min="7941" max="7941" width="33.85546875" style="29" customWidth="1"/>
    <col min="7942" max="7942" width="23.85546875" style="29" customWidth="1"/>
    <col min="7943" max="7943" width="10" style="29" customWidth="1"/>
    <col min="7944" max="7944" width="9.140625" style="29" customWidth="1"/>
    <col min="7945" max="7945" width="16.85546875" style="29" customWidth="1"/>
    <col min="7946" max="8192" width="9.140625" style="29"/>
    <col min="8193" max="8193" width="8.7109375" style="29" customWidth="1"/>
    <col min="8194" max="8194" width="17.42578125" style="29" customWidth="1"/>
    <col min="8195" max="8195" width="15.140625" style="29" customWidth="1"/>
    <col min="8196" max="8196" width="22.140625" style="29" customWidth="1"/>
    <col min="8197" max="8197" width="33.85546875" style="29" customWidth="1"/>
    <col min="8198" max="8198" width="23.85546875" style="29" customWidth="1"/>
    <col min="8199" max="8199" width="10" style="29" customWidth="1"/>
    <col min="8200" max="8200" width="9.140625" style="29" customWidth="1"/>
    <col min="8201" max="8201" width="16.85546875" style="29" customWidth="1"/>
    <col min="8202" max="8448" width="9.140625" style="29"/>
    <col min="8449" max="8449" width="8.7109375" style="29" customWidth="1"/>
    <col min="8450" max="8450" width="17.42578125" style="29" customWidth="1"/>
    <col min="8451" max="8451" width="15.140625" style="29" customWidth="1"/>
    <col min="8452" max="8452" width="22.140625" style="29" customWidth="1"/>
    <col min="8453" max="8453" width="33.85546875" style="29" customWidth="1"/>
    <col min="8454" max="8454" width="23.85546875" style="29" customWidth="1"/>
    <col min="8455" max="8455" width="10" style="29" customWidth="1"/>
    <col min="8456" max="8456" width="9.140625" style="29" customWidth="1"/>
    <col min="8457" max="8457" width="16.85546875" style="29" customWidth="1"/>
    <col min="8458" max="8704" width="9.140625" style="29"/>
    <col min="8705" max="8705" width="8.7109375" style="29" customWidth="1"/>
    <col min="8706" max="8706" width="17.42578125" style="29" customWidth="1"/>
    <col min="8707" max="8707" width="15.140625" style="29" customWidth="1"/>
    <col min="8708" max="8708" width="22.140625" style="29" customWidth="1"/>
    <col min="8709" max="8709" width="33.85546875" style="29" customWidth="1"/>
    <col min="8710" max="8710" width="23.85546875" style="29" customWidth="1"/>
    <col min="8711" max="8711" width="10" style="29" customWidth="1"/>
    <col min="8712" max="8712" width="9.140625" style="29" customWidth="1"/>
    <col min="8713" max="8713" width="16.85546875" style="29" customWidth="1"/>
    <col min="8714" max="8960" width="9.140625" style="29"/>
    <col min="8961" max="8961" width="8.7109375" style="29" customWidth="1"/>
    <col min="8962" max="8962" width="17.42578125" style="29" customWidth="1"/>
    <col min="8963" max="8963" width="15.140625" style="29" customWidth="1"/>
    <col min="8964" max="8964" width="22.140625" style="29" customWidth="1"/>
    <col min="8965" max="8965" width="33.85546875" style="29" customWidth="1"/>
    <col min="8966" max="8966" width="23.85546875" style="29" customWidth="1"/>
    <col min="8967" max="8967" width="10" style="29" customWidth="1"/>
    <col min="8968" max="8968" width="9.140625" style="29" customWidth="1"/>
    <col min="8969" max="8969" width="16.85546875" style="29" customWidth="1"/>
    <col min="8970" max="9216" width="9.140625" style="29"/>
    <col min="9217" max="9217" width="8.7109375" style="29" customWidth="1"/>
    <col min="9218" max="9218" width="17.42578125" style="29" customWidth="1"/>
    <col min="9219" max="9219" width="15.140625" style="29" customWidth="1"/>
    <col min="9220" max="9220" width="22.140625" style="29" customWidth="1"/>
    <col min="9221" max="9221" width="33.85546875" style="29" customWidth="1"/>
    <col min="9222" max="9222" width="23.85546875" style="29" customWidth="1"/>
    <col min="9223" max="9223" width="10" style="29" customWidth="1"/>
    <col min="9224" max="9224" width="9.140625" style="29" customWidth="1"/>
    <col min="9225" max="9225" width="16.85546875" style="29" customWidth="1"/>
    <col min="9226" max="9472" width="9.140625" style="29"/>
    <col min="9473" max="9473" width="8.7109375" style="29" customWidth="1"/>
    <col min="9474" max="9474" width="17.42578125" style="29" customWidth="1"/>
    <col min="9475" max="9475" width="15.140625" style="29" customWidth="1"/>
    <col min="9476" max="9476" width="22.140625" style="29" customWidth="1"/>
    <col min="9477" max="9477" width="33.85546875" style="29" customWidth="1"/>
    <col min="9478" max="9478" width="23.85546875" style="29" customWidth="1"/>
    <col min="9479" max="9479" width="10" style="29" customWidth="1"/>
    <col min="9480" max="9480" width="9.140625" style="29" customWidth="1"/>
    <col min="9481" max="9481" width="16.85546875" style="29" customWidth="1"/>
    <col min="9482" max="9728" width="9.140625" style="29"/>
    <col min="9729" max="9729" width="8.7109375" style="29" customWidth="1"/>
    <col min="9730" max="9730" width="17.42578125" style="29" customWidth="1"/>
    <col min="9731" max="9731" width="15.140625" style="29" customWidth="1"/>
    <col min="9732" max="9732" width="22.140625" style="29" customWidth="1"/>
    <col min="9733" max="9733" width="33.85546875" style="29" customWidth="1"/>
    <col min="9734" max="9734" width="23.85546875" style="29" customWidth="1"/>
    <col min="9735" max="9735" width="10" style="29" customWidth="1"/>
    <col min="9736" max="9736" width="9.140625" style="29" customWidth="1"/>
    <col min="9737" max="9737" width="16.85546875" style="29" customWidth="1"/>
    <col min="9738" max="9984" width="9.140625" style="29"/>
    <col min="9985" max="9985" width="8.7109375" style="29" customWidth="1"/>
    <col min="9986" max="9986" width="17.42578125" style="29" customWidth="1"/>
    <col min="9987" max="9987" width="15.140625" style="29" customWidth="1"/>
    <col min="9988" max="9988" width="22.140625" style="29" customWidth="1"/>
    <col min="9989" max="9989" width="33.85546875" style="29" customWidth="1"/>
    <col min="9990" max="9990" width="23.85546875" style="29" customWidth="1"/>
    <col min="9991" max="9991" width="10" style="29" customWidth="1"/>
    <col min="9992" max="9992" width="9.140625" style="29" customWidth="1"/>
    <col min="9993" max="9993" width="16.85546875" style="29" customWidth="1"/>
    <col min="9994" max="10240" width="9.140625" style="29"/>
    <col min="10241" max="10241" width="8.7109375" style="29" customWidth="1"/>
    <col min="10242" max="10242" width="17.42578125" style="29" customWidth="1"/>
    <col min="10243" max="10243" width="15.140625" style="29" customWidth="1"/>
    <col min="10244" max="10244" width="22.140625" style="29" customWidth="1"/>
    <col min="10245" max="10245" width="33.85546875" style="29" customWidth="1"/>
    <col min="10246" max="10246" width="23.85546875" style="29" customWidth="1"/>
    <col min="10247" max="10247" width="10" style="29" customWidth="1"/>
    <col min="10248" max="10248" width="9.140625" style="29" customWidth="1"/>
    <col min="10249" max="10249" width="16.85546875" style="29" customWidth="1"/>
    <col min="10250" max="10496" width="9.140625" style="29"/>
    <col min="10497" max="10497" width="8.7109375" style="29" customWidth="1"/>
    <col min="10498" max="10498" width="17.42578125" style="29" customWidth="1"/>
    <col min="10499" max="10499" width="15.140625" style="29" customWidth="1"/>
    <col min="10500" max="10500" width="22.140625" style="29" customWidth="1"/>
    <col min="10501" max="10501" width="33.85546875" style="29" customWidth="1"/>
    <col min="10502" max="10502" width="23.85546875" style="29" customWidth="1"/>
    <col min="10503" max="10503" width="10" style="29" customWidth="1"/>
    <col min="10504" max="10504" width="9.140625" style="29" customWidth="1"/>
    <col min="10505" max="10505" width="16.85546875" style="29" customWidth="1"/>
    <col min="10506" max="10752" width="9.140625" style="29"/>
    <col min="10753" max="10753" width="8.7109375" style="29" customWidth="1"/>
    <col min="10754" max="10754" width="17.42578125" style="29" customWidth="1"/>
    <col min="10755" max="10755" width="15.140625" style="29" customWidth="1"/>
    <col min="10756" max="10756" width="22.140625" style="29" customWidth="1"/>
    <col min="10757" max="10757" width="33.85546875" style="29" customWidth="1"/>
    <col min="10758" max="10758" width="23.85546875" style="29" customWidth="1"/>
    <col min="10759" max="10759" width="10" style="29" customWidth="1"/>
    <col min="10760" max="10760" width="9.140625" style="29" customWidth="1"/>
    <col min="10761" max="10761" width="16.85546875" style="29" customWidth="1"/>
    <col min="10762" max="11008" width="9.140625" style="29"/>
    <col min="11009" max="11009" width="8.7109375" style="29" customWidth="1"/>
    <col min="11010" max="11010" width="17.42578125" style="29" customWidth="1"/>
    <col min="11011" max="11011" width="15.140625" style="29" customWidth="1"/>
    <col min="11012" max="11012" width="22.140625" style="29" customWidth="1"/>
    <col min="11013" max="11013" width="33.85546875" style="29" customWidth="1"/>
    <col min="11014" max="11014" width="23.85546875" style="29" customWidth="1"/>
    <col min="11015" max="11015" width="10" style="29" customWidth="1"/>
    <col min="11016" max="11016" width="9.140625" style="29" customWidth="1"/>
    <col min="11017" max="11017" width="16.85546875" style="29" customWidth="1"/>
    <col min="11018" max="11264" width="9.140625" style="29"/>
    <col min="11265" max="11265" width="8.7109375" style="29" customWidth="1"/>
    <col min="11266" max="11266" width="17.42578125" style="29" customWidth="1"/>
    <col min="11267" max="11267" width="15.140625" style="29" customWidth="1"/>
    <col min="11268" max="11268" width="22.140625" style="29" customWidth="1"/>
    <col min="11269" max="11269" width="33.85546875" style="29" customWidth="1"/>
    <col min="11270" max="11270" width="23.85546875" style="29" customWidth="1"/>
    <col min="11271" max="11271" width="10" style="29" customWidth="1"/>
    <col min="11272" max="11272" width="9.140625" style="29" customWidth="1"/>
    <col min="11273" max="11273" width="16.85546875" style="29" customWidth="1"/>
    <col min="11274" max="11520" width="9.140625" style="29"/>
    <col min="11521" max="11521" width="8.7109375" style="29" customWidth="1"/>
    <col min="11522" max="11522" width="17.42578125" style="29" customWidth="1"/>
    <col min="11523" max="11523" width="15.140625" style="29" customWidth="1"/>
    <col min="11524" max="11524" width="22.140625" style="29" customWidth="1"/>
    <col min="11525" max="11525" width="33.85546875" style="29" customWidth="1"/>
    <col min="11526" max="11526" width="23.85546875" style="29" customWidth="1"/>
    <col min="11527" max="11527" width="10" style="29" customWidth="1"/>
    <col min="11528" max="11528" width="9.140625" style="29" customWidth="1"/>
    <col min="11529" max="11529" width="16.85546875" style="29" customWidth="1"/>
    <col min="11530" max="11776" width="9.140625" style="29"/>
    <col min="11777" max="11777" width="8.7109375" style="29" customWidth="1"/>
    <col min="11778" max="11778" width="17.42578125" style="29" customWidth="1"/>
    <col min="11779" max="11779" width="15.140625" style="29" customWidth="1"/>
    <col min="11780" max="11780" width="22.140625" style="29" customWidth="1"/>
    <col min="11781" max="11781" width="33.85546875" style="29" customWidth="1"/>
    <col min="11782" max="11782" width="23.85546875" style="29" customWidth="1"/>
    <col min="11783" max="11783" width="10" style="29" customWidth="1"/>
    <col min="11784" max="11784" width="9.140625" style="29" customWidth="1"/>
    <col min="11785" max="11785" width="16.85546875" style="29" customWidth="1"/>
    <col min="11786" max="12032" width="9.140625" style="29"/>
    <col min="12033" max="12033" width="8.7109375" style="29" customWidth="1"/>
    <col min="12034" max="12034" width="17.42578125" style="29" customWidth="1"/>
    <col min="12035" max="12035" width="15.140625" style="29" customWidth="1"/>
    <col min="12036" max="12036" width="22.140625" style="29" customWidth="1"/>
    <col min="12037" max="12037" width="33.85546875" style="29" customWidth="1"/>
    <col min="12038" max="12038" width="23.85546875" style="29" customWidth="1"/>
    <col min="12039" max="12039" width="10" style="29" customWidth="1"/>
    <col min="12040" max="12040" width="9.140625" style="29" customWidth="1"/>
    <col min="12041" max="12041" width="16.85546875" style="29" customWidth="1"/>
    <col min="12042" max="12288" width="9.140625" style="29"/>
    <col min="12289" max="12289" width="8.7109375" style="29" customWidth="1"/>
    <col min="12290" max="12290" width="17.42578125" style="29" customWidth="1"/>
    <col min="12291" max="12291" width="15.140625" style="29" customWidth="1"/>
    <col min="12292" max="12292" width="22.140625" style="29" customWidth="1"/>
    <col min="12293" max="12293" width="33.85546875" style="29" customWidth="1"/>
    <col min="12294" max="12294" width="23.85546875" style="29" customWidth="1"/>
    <col min="12295" max="12295" width="10" style="29" customWidth="1"/>
    <col min="12296" max="12296" width="9.140625" style="29" customWidth="1"/>
    <col min="12297" max="12297" width="16.85546875" style="29" customWidth="1"/>
    <col min="12298" max="12544" width="9.140625" style="29"/>
    <col min="12545" max="12545" width="8.7109375" style="29" customWidth="1"/>
    <col min="12546" max="12546" width="17.42578125" style="29" customWidth="1"/>
    <col min="12547" max="12547" width="15.140625" style="29" customWidth="1"/>
    <col min="12548" max="12548" width="22.140625" style="29" customWidth="1"/>
    <col min="12549" max="12549" width="33.85546875" style="29" customWidth="1"/>
    <col min="12550" max="12550" width="23.85546875" style="29" customWidth="1"/>
    <col min="12551" max="12551" width="10" style="29" customWidth="1"/>
    <col min="12552" max="12552" width="9.140625" style="29" customWidth="1"/>
    <col min="12553" max="12553" width="16.85546875" style="29" customWidth="1"/>
    <col min="12554" max="12800" width="9.140625" style="29"/>
    <col min="12801" max="12801" width="8.7109375" style="29" customWidth="1"/>
    <col min="12802" max="12802" width="17.42578125" style="29" customWidth="1"/>
    <col min="12803" max="12803" width="15.140625" style="29" customWidth="1"/>
    <col min="12804" max="12804" width="22.140625" style="29" customWidth="1"/>
    <col min="12805" max="12805" width="33.85546875" style="29" customWidth="1"/>
    <col min="12806" max="12806" width="23.85546875" style="29" customWidth="1"/>
    <col min="12807" max="12807" width="10" style="29" customWidth="1"/>
    <col min="12808" max="12808" width="9.140625" style="29" customWidth="1"/>
    <col min="12809" max="12809" width="16.85546875" style="29" customWidth="1"/>
    <col min="12810" max="13056" width="9.140625" style="29"/>
    <col min="13057" max="13057" width="8.7109375" style="29" customWidth="1"/>
    <col min="13058" max="13058" width="17.42578125" style="29" customWidth="1"/>
    <col min="13059" max="13059" width="15.140625" style="29" customWidth="1"/>
    <col min="13060" max="13060" width="22.140625" style="29" customWidth="1"/>
    <col min="13061" max="13061" width="33.85546875" style="29" customWidth="1"/>
    <col min="13062" max="13062" width="23.85546875" style="29" customWidth="1"/>
    <col min="13063" max="13063" width="10" style="29" customWidth="1"/>
    <col min="13064" max="13064" width="9.140625" style="29" customWidth="1"/>
    <col min="13065" max="13065" width="16.85546875" style="29" customWidth="1"/>
    <col min="13066" max="13312" width="9.140625" style="29"/>
    <col min="13313" max="13313" width="8.7109375" style="29" customWidth="1"/>
    <col min="13314" max="13314" width="17.42578125" style="29" customWidth="1"/>
    <col min="13315" max="13315" width="15.140625" style="29" customWidth="1"/>
    <col min="13316" max="13316" width="22.140625" style="29" customWidth="1"/>
    <col min="13317" max="13317" width="33.85546875" style="29" customWidth="1"/>
    <col min="13318" max="13318" width="23.85546875" style="29" customWidth="1"/>
    <col min="13319" max="13319" width="10" style="29" customWidth="1"/>
    <col min="13320" max="13320" width="9.140625" style="29" customWidth="1"/>
    <col min="13321" max="13321" width="16.85546875" style="29" customWidth="1"/>
    <col min="13322" max="13568" width="9.140625" style="29"/>
    <col min="13569" max="13569" width="8.7109375" style="29" customWidth="1"/>
    <col min="13570" max="13570" width="17.42578125" style="29" customWidth="1"/>
    <col min="13571" max="13571" width="15.140625" style="29" customWidth="1"/>
    <col min="13572" max="13572" width="22.140625" style="29" customWidth="1"/>
    <col min="13573" max="13573" width="33.85546875" style="29" customWidth="1"/>
    <col min="13574" max="13574" width="23.85546875" style="29" customWidth="1"/>
    <col min="13575" max="13575" width="10" style="29" customWidth="1"/>
    <col min="13576" max="13576" width="9.140625" style="29" customWidth="1"/>
    <col min="13577" max="13577" width="16.85546875" style="29" customWidth="1"/>
    <col min="13578" max="13824" width="9.140625" style="29"/>
    <col min="13825" max="13825" width="8.7109375" style="29" customWidth="1"/>
    <col min="13826" max="13826" width="17.42578125" style="29" customWidth="1"/>
    <col min="13827" max="13827" width="15.140625" style="29" customWidth="1"/>
    <col min="13828" max="13828" width="22.140625" style="29" customWidth="1"/>
    <col min="13829" max="13829" width="33.85546875" style="29" customWidth="1"/>
    <col min="13830" max="13830" width="23.85546875" style="29" customWidth="1"/>
    <col min="13831" max="13831" width="10" style="29" customWidth="1"/>
    <col min="13832" max="13832" width="9.140625" style="29" customWidth="1"/>
    <col min="13833" max="13833" width="16.85546875" style="29" customWidth="1"/>
    <col min="13834" max="14080" width="9.140625" style="29"/>
    <col min="14081" max="14081" width="8.7109375" style="29" customWidth="1"/>
    <col min="14082" max="14082" width="17.42578125" style="29" customWidth="1"/>
    <col min="14083" max="14083" width="15.140625" style="29" customWidth="1"/>
    <col min="14084" max="14084" width="22.140625" style="29" customWidth="1"/>
    <col min="14085" max="14085" width="33.85546875" style="29" customWidth="1"/>
    <col min="14086" max="14086" width="23.85546875" style="29" customWidth="1"/>
    <col min="14087" max="14087" width="10" style="29" customWidth="1"/>
    <col min="14088" max="14088" width="9.140625" style="29" customWidth="1"/>
    <col min="14089" max="14089" width="16.85546875" style="29" customWidth="1"/>
    <col min="14090" max="14336" width="9.140625" style="29"/>
    <col min="14337" max="14337" width="8.7109375" style="29" customWidth="1"/>
    <col min="14338" max="14338" width="17.42578125" style="29" customWidth="1"/>
    <col min="14339" max="14339" width="15.140625" style="29" customWidth="1"/>
    <col min="14340" max="14340" width="22.140625" style="29" customWidth="1"/>
    <col min="14341" max="14341" width="33.85546875" style="29" customWidth="1"/>
    <col min="14342" max="14342" width="23.85546875" style="29" customWidth="1"/>
    <col min="14343" max="14343" width="10" style="29" customWidth="1"/>
    <col min="14344" max="14344" width="9.140625" style="29" customWidth="1"/>
    <col min="14345" max="14345" width="16.85546875" style="29" customWidth="1"/>
    <col min="14346" max="14592" width="9.140625" style="29"/>
    <col min="14593" max="14593" width="8.7109375" style="29" customWidth="1"/>
    <col min="14594" max="14594" width="17.42578125" style="29" customWidth="1"/>
    <col min="14595" max="14595" width="15.140625" style="29" customWidth="1"/>
    <col min="14596" max="14596" width="22.140625" style="29" customWidth="1"/>
    <col min="14597" max="14597" width="33.85546875" style="29" customWidth="1"/>
    <col min="14598" max="14598" width="23.85546875" style="29" customWidth="1"/>
    <col min="14599" max="14599" width="10" style="29" customWidth="1"/>
    <col min="14600" max="14600" width="9.140625" style="29" customWidth="1"/>
    <col min="14601" max="14601" width="16.85546875" style="29" customWidth="1"/>
    <col min="14602" max="14848" width="9.140625" style="29"/>
    <col min="14849" max="14849" width="8.7109375" style="29" customWidth="1"/>
    <col min="14850" max="14850" width="17.42578125" style="29" customWidth="1"/>
    <col min="14851" max="14851" width="15.140625" style="29" customWidth="1"/>
    <col min="14852" max="14852" width="22.140625" style="29" customWidth="1"/>
    <col min="14853" max="14853" width="33.85546875" style="29" customWidth="1"/>
    <col min="14854" max="14854" width="23.85546875" style="29" customWidth="1"/>
    <col min="14855" max="14855" width="10" style="29" customWidth="1"/>
    <col min="14856" max="14856" width="9.140625" style="29" customWidth="1"/>
    <col min="14857" max="14857" width="16.85546875" style="29" customWidth="1"/>
    <col min="14858" max="15104" width="9.140625" style="29"/>
    <col min="15105" max="15105" width="8.7109375" style="29" customWidth="1"/>
    <col min="15106" max="15106" width="17.42578125" style="29" customWidth="1"/>
    <col min="15107" max="15107" width="15.140625" style="29" customWidth="1"/>
    <col min="15108" max="15108" width="22.140625" style="29" customWidth="1"/>
    <col min="15109" max="15109" width="33.85546875" style="29" customWidth="1"/>
    <col min="15110" max="15110" width="23.85546875" style="29" customWidth="1"/>
    <col min="15111" max="15111" width="10" style="29" customWidth="1"/>
    <col min="15112" max="15112" width="9.140625" style="29" customWidth="1"/>
    <col min="15113" max="15113" width="16.85546875" style="29" customWidth="1"/>
    <col min="15114" max="15360" width="9.140625" style="29"/>
    <col min="15361" max="15361" width="8.7109375" style="29" customWidth="1"/>
    <col min="15362" max="15362" width="17.42578125" style="29" customWidth="1"/>
    <col min="15363" max="15363" width="15.140625" style="29" customWidth="1"/>
    <col min="15364" max="15364" width="22.140625" style="29" customWidth="1"/>
    <col min="15365" max="15365" width="33.85546875" style="29" customWidth="1"/>
    <col min="15366" max="15366" width="23.85546875" style="29" customWidth="1"/>
    <col min="15367" max="15367" width="10" style="29" customWidth="1"/>
    <col min="15368" max="15368" width="9.140625" style="29" customWidth="1"/>
    <col min="15369" max="15369" width="16.85546875" style="29" customWidth="1"/>
    <col min="15370" max="15616" width="9.140625" style="29"/>
    <col min="15617" max="15617" width="8.7109375" style="29" customWidth="1"/>
    <col min="15618" max="15618" width="17.42578125" style="29" customWidth="1"/>
    <col min="15619" max="15619" width="15.140625" style="29" customWidth="1"/>
    <col min="15620" max="15620" width="22.140625" style="29" customWidth="1"/>
    <col min="15621" max="15621" width="33.85546875" style="29" customWidth="1"/>
    <col min="15622" max="15622" width="23.85546875" style="29" customWidth="1"/>
    <col min="15623" max="15623" width="10" style="29" customWidth="1"/>
    <col min="15624" max="15624" width="9.140625" style="29" customWidth="1"/>
    <col min="15625" max="15625" width="16.85546875" style="29" customWidth="1"/>
    <col min="15626" max="15872" width="9.140625" style="29"/>
    <col min="15873" max="15873" width="8.7109375" style="29" customWidth="1"/>
    <col min="15874" max="15874" width="17.42578125" style="29" customWidth="1"/>
    <col min="15875" max="15875" width="15.140625" style="29" customWidth="1"/>
    <col min="15876" max="15876" width="22.140625" style="29" customWidth="1"/>
    <col min="15877" max="15877" width="33.85546875" style="29" customWidth="1"/>
    <col min="15878" max="15878" width="23.85546875" style="29" customWidth="1"/>
    <col min="15879" max="15879" width="10" style="29" customWidth="1"/>
    <col min="15880" max="15880" width="9.140625" style="29" customWidth="1"/>
    <col min="15881" max="15881" width="16.85546875" style="29" customWidth="1"/>
    <col min="15882" max="16128" width="9.140625" style="29"/>
    <col min="16129" max="16129" width="8.7109375" style="29" customWidth="1"/>
    <col min="16130" max="16130" width="17.42578125" style="29" customWidth="1"/>
    <col min="16131" max="16131" width="15.140625" style="29" customWidth="1"/>
    <col min="16132" max="16132" width="22.140625" style="29" customWidth="1"/>
    <col min="16133" max="16133" width="33.85546875" style="29" customWidth="1"/>
    <col min="16134" max="16134" width="23.85546875" style="29" customWidth="1"/>
    <col min="16135" max="16135" width="10" style="29" customWidth="1"/>
    <col min="16136" max="16136" width="9.140625" style="29" customWidth="1"/>
    <col min="16137" max="16137" width="16.85546875" style="29" customWidth="1"/>
    <col min="16138" max="16384" width="9.140625" style="29"/>
  </cols>
  <sheetData>
    <row r="1" spans="1:16137" x14ac:dyDescent="0.25">
      <c r="A1" s="953" t="s">
        <v>1988</v>
      </c>
      <c r="B1" s="953"/>
      <c r="C1" s="953"/>
      <c r="E1" s="932" t="s">
        <v>11</v>
      </c>
      <c r="F1" s="932"/>
      <c r="G1" s="932"/>
      <c r="H1" s="932"/>
      <c r="I1" s="932"/>
    </row>
    <row r="2" spans="1:16137" x14ac:dyDescent="0.25">
      <c r="A2" s="770" t="s">
        <v>2009</v>
      </c>
      <c r="E2" s="932" t="s">
        <v>2011</v>
      </c>
      <c r="F2" s="932"/>
      <c r="G2" s="932"/>
      <c r="H2" s="932"/>
      <c r="I2" s="932"/>
    </row>
    <row r="4" spans="1:16137" ht="18.75" x14ac:dyDescent="0.3">
      <c r="A4" s="993" t="s">
        <v>2240</v>
      </c>
      <c r="B4" s="993"/>
      <c r="C4" s="993"/>
      <c r="D4" s="993"/>
      <c r="E4" s="993"/>
      <c r="F4" s="993"/>
      <c r="G4" s="993"/>
      <c r="H4" s="993"/>
      <c r="I4" s="993"/>
    </row>
    <row r="6" spans="1:16137" s="774" customFormat="1" ht="89.25" customHeight="1" x14ac:dyDescent="0.25">
      <c r="A6" s="773" t="s">
        <v>2</v>
      </c>
      <c r="B6" s="773" t="s">
        <v>194</v>
      </c>
      <c r="C6" s="773" t="s">
        <v>4</v>
      </c>
      <c r="D6" s="773" t="s">
        <v>195</v>
      </c>
      <c r="E6" s="773" t="s">
        <v>196</v>
      </c>
      <c r="F6" s="773" t="s">
        <v>2012</v>
      </c>
      <c r="G6" s="773" t="s">
        <v>197</v>
      </c>
      <c r="H6" s="773" t="s">
        <v>2013</v>
      </c>
      <c r="I6" s="773" t="s">
        <v>13</v>
      </c>
      <c r="K6" s="917"/>
      <c r="L6" s="920"/>
    </row>
    <row r="7" spans="1:16137" s="774" customFormat="1" ht="20.25" customHeight="1" x14ac:dyDescent="0.25">
      <c r="A7" s="1005" t="s">
        <v>2530</v>
      </c>
      <c r="B7" s="1006"/>
      <c r="C7" s="1006"/>
      <c r="D7" s="1006"/>
      <c r="E7" s="1006"/>
      <c r="F7" s="1006"/>
      <c r="G7" s="1006"/>
      <c r="H7" s="1006"/>
      <c r="I7" s="1007"/>
      <c r="K7" s="917"/>
      <c r="L7" s="920"/>
    </row>
    <row r="8" spans="1:16137" s="774" customFormat="1" ht="90" customHeight="1" x14ac:dyDescent="0.25">
      <c r="A8" s="925">
        <v>1</v>
      </c>
      <c r="B8" s="912" t="s">
        <v>1916</v>
      </c>
      <c r="C8" s="913" t="s">
        <v>148</v>
      </c>
      <c r="D8" s="914" t="s">
        <v>2297</v>
      </c>
      <c r="E8" s="913" t="s">
        <v>2298</v>
      </c>
      <c r="F8" s="913" t="s">
        <v>2299</v>
      </c>
      <c r="G8" s="913" t="s">
        <v>2255</v>
      </c>
      <c r="H8" s="913" t="s">
        <v>1811</v>
      </c>
      <c r="I8" s="913" t="s">
        <v>2524</v>
      </c>
      <c r="K8" s="917"/>
      <c r="L8" s="920"/>
    </row>
    <row r="9" spans="1:16137" s="774" customFormat="1" ht="59.25" customHeight="1" x14ac:dyDescent="0.25">
      <c r="A9" s="925">
        <v>2</v>
      </c>
      <c r="B9" s="815" t="s">
        <v>552</v>
      </c>
      <c r="C9" s="888" t="s">
        <v>167</v>
      </c>
      <c r="D9" s="888" t="s">
        <v>2453</v>
      </c>
      <c r="E9" s="419" t="s">
        <v>2457</v>
      </c>
      <c r="F9" s="335" t="s">
        <v>2458</v>
      </c>
      <c r="G9" s="816" t="s">
        <v>2321</v>
      </c>
      <c r="H9" s="816" t="s">
        <v>20</v>
      </c>
      <c r="I9" s="816" t="s">
        <v>1598</v>
      </c>
      <c r="K9" s="917"/>
      <c r="L9" s="920"/>
    </row>
    <row r="10" spans="1:16137" s="774" customFormat="1" ht="59.25" customHeight="1" x14ac:dyDescent="0.25">
      <c r="A10" s="925">
        <v>3</v>
      </c>
      <c r="B10" s="815" t="s">
        <v>552</v>
      </c>
      <c r="C10" s="816" t="s">
        <v>167</v>
      </c>
      <c r="D10" s="888" t="s">
        <v>2453</v>
      </c>
      <c r="E10" s="419" t="s">
        <v>2464</v>
      </c>
      <c r="F10" s="335" t="s">
        <v>2465</v>
      </c>
      <c r="G10" s="889" t="s">
        <v>2321</v>
      </c>
      <c r="H10" s="890" t="s">
        <v>2275</v>
      </c>
      <c r="I10" s="816" t="s">
        <v>1598</v>
      </c>
      <c r="K10" s="917"/>
      <c r="L10" s="920"/>
    </row>
    <row r="11" spans="1:16137" s="774" customFormat="1" ht="59.25" customHeight="1" x14ac:dyDescent="0.25">
      <c r="A11" s="925">
        <v>4</v>
      </c>
      <c r="B11" s="815" t="s">
        <v>552</v>
      </c>
      <c r="C11" s="888" t="s">
        <v>167</v>
      </c>
      <c r="D11" s="888" t="s">
        <v>2453</v>
      </c>
      <c r="E11" s="419" t="s">
        <v>2454</v>
      </c>
      <c r="F11" s="419" t="s">
        <v>2455</v>
      </c>
      <c r="G11" s="816" t="s">
        <v>2315</v>
      </c>
      <c r="H11" s="816" t="s">
        <v>654</v>
      </c>
      <c r="I11" s="816" t="s">
        <v>1598</v>
      </c>
      <c r="K11" s="917"/>
      <c r="L11" s="920"/>
    </row>
    <row r="12" spans="1:16137" s="931" customFormat="1" ht="28.5" customHeight="1" x14ac:dyDescent="0.25">
      <c r="A12" s="1005" t="s">
        <v>2531</v>
      </c>
      <c r="B12" s="1006"/>
      <c r="C12" s="1006"/>
      <c r="D12" s="1006"/>
      <c r="E12" s="1006"/>
      <c r="F12" s="1006"/>
      <c r="G12" s="1006"/>
      <c r="H12" s="1006"/>
      <c r="I12" s="1006"/>
      <c r="J12" s="930"/>
      <c r="K12" s="930"/>
      <c r="L12" s="930"/>
      <c r="M12" s="930"/>
      <c r="N12" s="930"/>
      <c r="O12" s="930"/>
      <c r="P12" s="930"/>
      <c r="Q12" s="930"/>
      <c r="R12" s="930"/>
      <c r="S12" s="930"/>
      <c r="T12" s="930"/>
      <c r="U12" s="930"/>
      <c r="V12" s="930"/>
      <c r="W12" s="930"/>
      <c r="X12" s="930"/>
      <c r="Y12" s="930"/>
      <c r="Z12" s="930"/>
      <c r="AA12" s="930"/>
      <c r="AB12" s="930"/>
      <c r="AC12" s="930"/>
      <c r="AD12" s="930"/>
      <c r="AE12" s="930"/>
      <c r="AF12" s="930"/>
      <c r="AG12" s="930"/>
      <c r="AH12" s="930"/>
      <c r="AI12" s="930"/>
      <c r="AJ12" s="930"/>
      <c r="AK12" s="930"/>
      <c r="AL12" s="930"/>
      <c r="AM12" s="930"/>
      <c r="AN12" s="930"/>
      <c r="AO12" s="930"/>
      <c r="AP12" s="930"/>
      <c r="AQ12" s="930"/>
      <c r="AR12" s="930"/>
      <c r="AS12" s="930"/>
      <c r="AT12" s="930"/>
      <c r="AU12" s="930"/>
      <c r="AV12" s="930"/>
      <c r="AW12" s="930"/>
      <c r="AX12" s="930"/>
      <c r="AY12" s="930"/>
      <c r="AZ12" s="930"/>
      <c r="BA12" s="930"/>
      <c r="BB12" s="930"/>
      <c r="BC12" s="930"/>
      <c r="BD12" s="930"/>
      <c r="BE12" s="930"/>
      <c r="BF12" s="930"/>
      <c r="BG12" s="930"/>
      <c r="BH12" s="930"/>
      <c r="BI12" s="930"/>
      <c r="BJ12" s="930"/>
      <c r="BK12" s="930"/>
      <c r="BL12" s="930"/>
      <c r="BM12" s="930"/>
      <c r="BN12" s="930"/>
      <c r="BO12" s="930"/>
      <c r="BP12" s="930"/>
      <c r="BQ12" s="930"/>
      <c r="BR12" s="930"/>
      <c r="BS12" s="930"/>
      <c r="BT12" s="930"/>
      <c r="BU12" s="930"/>
      <c r="BV12" s="930"/>
      <c r="BW12" s="930"/>
      <c r="BX12" s="930"/>
      <c r="BY12" s="930"/>
      <c r="BZ12" s="930"/>
      <c r="CA12" s="930"/>
      <c r="CB12" s="930"/>
      <c r="CC12" s="930"/>
      <c r="CD12" s="930"/>
      <c r="CE12" s="930"/>
      <c r="CF12" s="930"/>
      <c r="CG12" s="930"/>
      <c r="CH12" s="930"/>
      <c r="CI12" s="930"/>
      <c r="CJ12" s="930"/>
      <c r="CK12" s="930"/>
      <c r="CL12" s="930"/>
      <c r="CM12" s="930"/>
      <c r="CN12" s="930"/>
      <c r="CO12" s="930"/>
      <c r="CP12" s="930"/>
      <c r="CQ12" s="930"/>
      <c r="CR12" s="930"/>
      <c r="CS12" s="930"/>
      <c r="CT12" s="930"/>
      <c r="CU12" s="930"/>
      <c r="CV12" s="930"/>
      <c r="CW12" s="930"/>
      <c r="CX12" s="930"/>
      <c r="CY12" s="930"/>
      <c r="CZ12" s="930"/>
      <c r="DA12" s="930"/>
      <c r="DB12" s="930"/>
      <c r="DC12" s="930"/>
      <c r="DD12" s="930"/>
      <c r="DE12" s="930"/>
      <c r="DF12" s="930"/>
      <c r="DG12" s="930"/>
      <c r="DH12" s="930"/>
      <c r="DI12" s="930"/>
      <c r="DJ12" s="930"/>
      <c r="DK12" s="930"/>
      <c r="DL12" s="930"/>
      <c r="DM12" s="930"/>
      <c r="DN12" s="930"/>
      <c r="DO12" s="930"/>
      <c r="DP12" s="930"/>
      <c r="DQ12" s="930"/>
      <c r="DR12" s="930"/>
      <c r="DS12" s="930"/>
      <c r="DT12" s="930"/>
      <c r="DU12" s="930"/>
      <c r="DV12" s="930"/>
      <c r="DW12" s="930"/>
      <c r="DX12" s="930"/>
      <c r="DY12" s="930"/>
      <c r="DZ12" s="930"/>
      <c r="EA12" s="930"/>
      <c r="EB12" s="930"/>
      <c r="EC12" s="930"/>
      <c r="ED12" s="930"/>
      <c r="EE12" s="930"/>
      <c r="EF12" s="930"/>
      <c r="EG12" s="930"/>
      <c r="EH12" s="930"/>
      <c r="EI12" s="930"/>
      <c r="EJ12" s="930"/>
      <c r="EK12" s="930"/>
      <c r="EL12" s="930"/>
      <c r="EM12" s="930"/>
      <c r="EN12" s="930"/>
      <c r="EO12" s="930"/>
      <c r="EP12" s="930"/>
      <c r="EQ12" s="930"/>
      <c r="ER12" s="930"/>
      <c r="ES12" s="930"/>
      <c r="ET12" s="930"/>
      <c r="EU12" s="930"/>
      <c r="EV12" s="930"/>
      <c r="EW12" s="930"/>
      <c r="EX12" s="930"/>
      <c r="EY12" s="930"/>
      <c r="EZ12" s="930"/>
      <c r="FA12" s="930"/>
      <c r="FB12" s="930"/>
      <c r="FC12" s="930"/>
      <c r="FD12" s="930"/>
      <c r="FE12" s="930"/>
      <c r="FF12" s="930"/>
      <c r="FG12" s="930"/>
      <c r="FH12" s="930"/>
      <c r="FI12" s="930"/>
      <c r="FJ12" s="930"/>
      <c r="FK12" s="930"/>
      <c r="FL12" s="930"/>
      <c r="FM12" s="930"/>
      <c r="FN12" s="930"/>
      <c r="FO12" s="930"/>
      <c r="FP12" s="930"/>
      <c r="FQ12" s="930"/>
      <c r="FR12" s="930"/>
      <c r="FS12" s="930"/>
      <c r="FT12" s="930"/>
      <c r="FU12" s="930"/>
      <c r="FV12" s="930"/>
      <c r="FW12" s="930"/>
      <c r="FX12" s="930"/>
      <c r="FY12" s="930"/>
      <c r="FZ12" s="930"/>
      <c r="GA12" s="930"/>
      <c r="GB12" s="930"/>
      <c r="GC12" s="930"/>
      <c r="GD12" s="930"/>
      <c r="GE12" s="930"/>
      <c r="GF12" s="930"/>
      <c r="GG12" s="930"/>
      <c r="GH12" s="930"/>
      <c r="GI12" s="930"/>
      <c r="GJ12" s="930"/>
      <c r="GK12" s="930"/>
      <c r="GL12" s="930"/>
      <c r="GM12" s="930"/>
      <c r="GN12" s="930"/>
      <c r="GO12" s="930"/>
      <c r="GP12" s="930"/>
      <c r="GQ12" s="930"/>
      <c r="GR12" s="930"/>
      <c r="GS12" s="930"/>
      <c r="GT12" s="930"/>
      <c r="GU12" s="930"/>
      <c r="GV12" s="930"/>
      <c r="GW12" s="930"/>
      <c r="GX12" s="930"/>
      <c r="GY12" s="930"/>
      <c r="GZ12" s="930"/>
      <c r="HA12" s="930"/>
      <c r="HB12" s="930"/>
      <c r="HC12" s="930"/>
      <c r="HD12" s="930"/>
      <c r="HE12" s="930"/>
      <c r="HF12" s="930"/>
      <c r="HG12" s="930"/>
      <c r="HH12" s="930"/>
      <c r="HI12" s="930"/>
      <c r="HJ12" s="930"/>
      <c r="HK12" s="930"/>
      <c r="HL12" s="930"/>
      <c r="HM12" s="930"/>
      <c r="HN12" s="930"/>
      <c r="HO12" s="930"/>
      <c r="HP12" s="930"/>
      <c r="HQ12" s="930"/>
      <c r="HR12" s="930"/>
      <c r="HS12" s="930"/>
      <c r="HT12" s="930"/>
      <c r="HU12" s="930"/>
      <c r="HV12" s="930"/>
      <c r="HW12" s="930"/>
      <c r="HX12" s="930"/>
      <c r="HY12" s="930"/>
      <c r="HZ12" s="930"/>
      <c r="IA12" s="930"/>
      <c r="IB12" s="930"/>
      <c r="IC12" s="930"/>
      <c r="ID12" s="930"/>
      <c r="IE12" s="930"/>
      <c r="IF12" s="930"/>
      <c r="IG12" s="930"/>
      <c r="IH12" s="930"/>
      <c r="II12" s="930"/>
      <c r="IJ12" s="930"/>
      <c r="IK12" s="930"/>
      <c r="IL12" s="930"/>
      <c r="IM12" s="930"/>
      <c r="IN12" s="930"/>
      <c r="IO12" s="930"/>
      <c r="IP12" s="930"/>
      <c r="IQ12" s="930"/>
      <c r="IR12" s="930"/>
      <c r="IS12" s="930"/>
      <c r="IT12" s="930"/>
      <c r="IU12" s="930"/>
      <c r="IV12" s="930"/>
      <c r="IW12" s="930"/>
      <c r="IX12" s="930"/>
      <c r="IY12" s="930"/>
      <c r="IZ12" s="930"/>
      <c r="JA12" s="930"/>
      <c r="JB12" s="930"/>
      <c r="JC12" s="930"/>
      <c r="JD12" s="930"/>
      <c r="JE12" s="930"/>
      <c r="JF12" s="930"/>
      <c r="JG12" s="930"/>
      <c r="JH12" s="930"/>
      <c r="JI12" s="930"/>
      <c r="JJ12" s="930"/>
      <c r="JK12" s="930"/>
      <c r="JL12" s="930"/>
      <c r="JM12" s="930"/>
      <c r="JN12" s="930"/>
      <c r="JO12" s="930"/>
      <c r="JP12" s="930"/>
      <c r="JQ12" s="930"/>
      <c r="JR12" s="930"/>
      <c r="JS12" s="930"/>
      <c r="JT12" s="930"/>
      <c r="JU12" s="930"/>
      <c r="JV12" s="930"/>
      <c r="JW12" s="930"/>
      <c r="JX12" s="930"/>
      <c r="JY12" s="930"/>
      <c r="JZ12" s="930"/>
      <c r="KA12" s="930"/>
      <c r="KB12" s="930"/>
      <c r="KC12" s="930"/>
      <c r="KD12" s="930"/>
      <c r="KE12" s="930"/>
      <c r="KF12" s="930"/>
      <c r="KG12" s="930"/>
      <c r="KH12" s="930"/>
      <c r="KI12" s="930"/>
      <c r="KJ12" s="930"/>
      <c r="KK12" s="930"/>
      <c r="KL12" s="930"/>
      <c r="KM12" s="930"/>
      <c r="KN12" s="930"/>
      <c r="KO12" s="930"/>
      <c r="KP12" s="930"/>
      <c r="KQ12" s="930"/>
      <c r="KR12" s="930"/>
      <c r="KS12" s="930"/>
      <c r="KT12" s="930"/>
      <c r="KU12" s="930"/>
      <c r="KV12" s="930"/>
      <c r="KW12" s="930"/>
      <c r="KX12" s="930"/>
      <c r="KY12" s="930"/>
      <c r="KZ12" s="930"/>
      <c r="LA12" s="930"/>
      <c r="LB12" s="930"/>
      <c r="LC12" s="930"/>
      <c r="LD12" s="930"/>
      <c r="LE12" s="930"/>
      <c r="LF12" s="930"/>
      <c r="LG12" s="930"/>
      <c r="LH12" s="930"/>
      <c r="LI12" s="930"/>
      <c r="LJ12" s="930"/>
      <c r="LK12" s="930"/>
      <c r="LL12" s="930"/>
      <c r="LM12" s="930"/>
      <c r="LN12" s="930"/>
      <c r="LO12" s="930"/>
      <c r="LP12" s="930"/>
      <c r="LQ12" s="930"/>
      <c r="LR12" s="930"/>
      <c r="LS12" s="930"/>
      <c r="LT12" s="930"/>
      <c r="LU12" s="930"/>
      <c r="LV12" s="930"/>
      <c r="LW12" s="930"/>
      <c r="LX12" s="930"/>
      <c r="LY12" s="930"/>
      <c r="LZ12" s="930"/>
      <c r="MA12" s="930"/>
      <c r="MB12" s="930"/>
      <c r="MC12" s="930"/>
      <c r="MD12" s="930"/>
      <c r="ME12" s="930"/>
      <c r="MF12" s="930"/>
      <c r="MG12" s="930"/>
      <c r="MH12" s="930"/>
      <c r="MI12" s="930"/>
      <c r="MJ12" s="930"/>
      <c r="MK12" s="930"/>
      <c r="ML12" s="930"/>
      <c r="MM12" s="930"/>
      <c r="MN12" s="930"/>
      <c r="MO12" s="930"/>
      <c r="MP12" s="930"/>
      <c r="MQ12" s="930"/>
      <c r="MR12" s="930"/>
      <c r="MS12" s="930"/>
      <c r="MT12" s="930"/>
      <c r="MU12" s="930"/>
      <c r="MV12" s="930"/>
      <c r="MW12" s="930"/>
      <c r="MX12" s="930"/>
      <c r="MY12" s="930"/>
      <c r="MZ12" s="930"/>
      <c r="NA12" s="930"/>
      <c r="NB12" s="930"/>
      <c r="NC12" s="930"/>
      <c r="ND12" s="930"/>
      <c r="NE12" s="930"/>
      <c r="NF12" s="930"/>
      <c r="NG12" s="930"/>
      <c r="NH12" s="930"/>
      <c r="NI12" s="930"/>
      <c r="NJ12" s="930"/>
      <c r="NK12" s="930"/>
      <c r="NL12" s="930"/>
      <c r="NM12" s="930"/>
      <c r="NN12" s="930"/>
      <c r="NO12" s="930"/>
      <c r="NP12" s="930"/>
      <c r="NQ12" s="930"/>
      <c r="NR12" s="930"/>
      <c r="NS12" s="930"/>
      <c r="NT12" s="930"/>
      <c r="NU12" s="930"/>
      <c r="NV12" s="930"/>
      <c r="NW12" s="930"/>
      <c r="NX12" s="930"/>
      <c r="NY12" s="930"/>
      <c r="NZ12" s="930"/>
      <c r="OA12" s="930"/>
      <c r="OB12" s="930"/>
      <c r="OC12" s="930"/>
      <c r="OD12" s="930"/>
      <c r="OE12" s="930"/>
      <c r="OF12" s="930"/>
      <c r="OG12" s="930"/>
      <c r="OH12" s="930"/>
      <c r="OI12" s="930"/>
      <c r="OJ12" s="930"/>
      <c r="OK12" s="930"/>
      <c r="OL12" s="930"/>
      <c r="OM12" s="930"/>
      <c r="ON12" s="930"/>
      <c r="OO12" s="930"/>
      <c r="OP12" s="930"/>
      <c r="OQ12" s="930"/>
      <c r="OR12" s="930"/>
      <c r="OS12" s="930"/>
      <c r="OT12" s="930"/>
      <c r="OU12" s="930"/>
      <c r="OV12" s="930"/>
      <c r="OW12" s="930"/>
      <c r="OX12" s="930"/>
      <c r="OY12" s="930"/>
      <c r="OZ12" s="930"/>
      <c r="PA12" s="930"/>
      <c r="PB12" s="930"/>
      <c r="PC12" s="930"/>
      <c r="PD12" s="930"/>
      <c r="PE12" s="930"/>
      <c r="PF12" s="930"/>
      <c r="PG12" s="930"/>
      <c r="PH12" s="930"/>
      <c r="PI12" s="930"/>
      <c r="PJ12" s="930"/>
      <c r="PK12" s="930"/>
      <c r="PL12" s="930"/>
      <c r="PM12" s="930"/>
      <c r="PN12" s="930"/>
      <c r="PO12" s="930"/>
      <c r="PP12" s="930"/>
      <c r="PQ12" s="930"/>
      <c r="PR12" s="930"/>
      <c r="PS12" s="930"/>
      <c r="PT12" s="930"/>
      <c r="PU12" s="930"/>
      <c r="PV12" s="930"/>
      <c r="PW12" s="930"/>
      <c r="PX12" s="930"/>
      <c r="PY12" s="930"/>
      <c r="PZ12" s="930"/>
      <c r="QA12" s="930"/>
      <c r="QB12" s="930"/>
      <c r="QC12" s="930"/>
      <c r="QD12" s="930"/>
      <c r="QE12" s="930"/>
      <c r="QF12" s="930"/>
      <c r="QG12" s="930"/>
      <c r="QH12" s="930"/>
      <c r="QI12" s="930"/>
      <c r="QJ12" s="930"/>
      <c r="QK12" s="930"/>
      <c r="QL12" s="930"/>
      <c r="QM12" s="930"/>
      <c r="QN12" s="930"/>
      <c r="QO12" s="930"/>
      <c r="QP12" s="930"/>
      <c r="QQ12" s="930"/>
      <c r="QR12" s="930"/>
      <c r="QS12" s="930"/>
      <c r="QT12" s="930"/>
      <c r="QU12" s="930"/>
      <c r="QV12" s="930"/>
      <c r="QW12" s="930"/>
      <c r="QX12" s="930"/>
      <c r="QY12" s="930"/>
      <c r="QZ12" s="930"/>
      <c r="RA12" s="930"/>
      <c r="RB12" s="930"/>
      <c r="RC12" s="930"/>
      <c r="RD12" s="930"/>
      <c r="RE12" s="930"/>
      <c r="RF12" s="930"/>
      <c r="RG12" s="930"/>
      <c r="RH12" s="930"/>
      <c r="RI12" s="930"/>
      <c r="RJ12" s="930"/>
      <c r="RK12" s="930"/>
      <c r="RL12" s="930"/>
      <c r="RM12" s="930"/>
      <c r="RN12" s="930"/>
      <c r="RO12" s="930"/>
      <c r="RP12" s="930"/>
      <c r="RQ12" s="930"/>
      <c r="RR12" s="930"/>
      <c r="RS12" s="930"/>
      <c r="RT12" s="930"/>
      <c r="RU12" s="930"/>
      <c r="RV12" s="930"/>
      <c r="RW12" s="930"/>
      <c r="RX12" s="930"/>
      <c r="RY12" s="930"/>
      <c r="RZ12" s="930"/>
      <c r="SA12" s="930"/>
      <c r="SB12" s="930"/>
      <c r="SC12" s="930"/>
      <c r="SD12" s="930"/>
      <c r="SE12" s="930"/>
      <c r="SF12" s="930"/>
      <c r="SG12" s="930"/>
      <c r="SH12" s="930"/>
      <c r="SI12" s="930"/>
      <c r="SJ12" s="930"/>
      <c r="SK12" s="930"/>
      <c r="SL12" s="930"/>
      <c r="SM12" s="930"/>
      <c r="SN12" s="930"/>
      <c r="SO12" s="930"/>
      <c r="SP12" s="930"/>
      <c r="SQ12" s="930"/>
      <c r="SR12" s="930"/>
      <c r="SS12" s="930"/>
      <c r="ST12" s="930"/>
      <c r="SU12" s="930"/>
      <c r="SV12" s="930"/>
      <c r="SW12" s="930"/>
      <c r="SX12" s="930"/>
      <c r="SY12" s="930"/>
      <c r="SZ12" s="930"/>
      <c r="TA12" s="930"/>
      <c r="TB12" s="930"/>
      <c r="TC12" s="930"/>
      <c r="TD12" s="930"/>
      <c r="TE12" s="930"/>
      <c r="TF12" s="930"/>
      <c r="TG12" s="930"/>
      <c r="TH12" s="930"/>
      <c r="TI12" s="930"/>
      <c r="TJ12" s="930"/>
      <c r="TK12" s="930"/>
      <c r="TL12" s="930"/>
      <c r="TM12" s="930"/>
      <c r="TN12" s="930"/>
      <c r="TO12" s="930"/>
      <c r="TP12" s="930"/>
      <c r="TQ12" s="930"/>
      <c r="TR12" s="930"/>
      <c r="TS12" s="930"/>
      <c r="TT12" s="930"/>
      <c r="TU12" s="930"/>
      <c r="TV12" s="930"/>
      <c r="TW12" s="930"/>
      <c r="TX12" s="930"/>
      <c r="TY12" s="930"/>
      <c r="TZ12" s="930"/>
      <c r="UA12" s="930"/>
      <c r="UB12" s="930"/>
      <c r="UC12" s="930"/>
      <c r="UD12" s="930"/>
      <c r="UE12" s="930"/>
      <c r="UF12" s="930"/>
      <c r="UG12" s="930"/>
      <c r="UH12" s="930"/>
      <c r="UI12" s="930"/>
      <c r="UJ12" s="930"/>
      <c r="UK12" s="930"/>
      <c r="UL12" s="930"/>
      <c r="UM12" s="930"/>
      <c r="UN12" s="930"/>
      <c r="UO12" s="930"/>
      <c r="UP12" s="930"/>
      <c r="UQ12" s="930"/>
      <c r="UR12" s="930"/>
      <c r="US12" s="930"/>
      <c r="UT12" s="930"/>
      <c r="UU12" s="930"/>
      <c r="UV12" s="930"/>
      <c r="UW12" s="930"/>
      <c r="UX12" s="930"/>
      <c r="UY12" s="930"/>
      <c r="UZ12" s="930"/>
      <c r="VA12" s="930"/>
      <c r="VB12" s="930"/>
      <c r="VC12" s="930"/>
      <c r="VD12" s="930"/>
      <c r="VE12" s="930"/>
      <c r="VF12" s="930"/>
      <c r="VG12" s="930"/>
      <c r="VH12" s="930"/>
      <c r="VI12" s="930"/>
      <c r="VJ12" s="930"/>
      <c r="VK12" s="930"/>
      <c r="VL12" s="930"/>
      <c r="VM12" s="930"/>
      <c r="VN12" s="930"/>
      <c r="VO12" s="930"/>
      <c r="VP12" s="930"/>
      <c r="VQ12" s="930"/>
      <c r="VR12" s="930"/>
      <c r="VS12" s="930"/>
      <c r="VT12" s="930"/>
      <c r="VU12" s="930"/>
      <c r="VV12" s="930"/>
      <c r="VW12" s="930"/>
      <c r="VX12" s="930"/>
      <c r="VY12" s="930"/>
      <c r="VZ12" s="930"/>
      <c r="WA12" s="930"/>
      <c r="WB12" s="930"/>
      <c r="WC12" s="930"/>
      <c r="WD12" s="930"/>
      <c r="WE12" s="930"/>
      <c r="WF12" s="930"/>
      <c r="WG12" s="930"/>
      <c r="WH12" s="930"/>
      <c r="WI12" s="930"/>
      <c r="WJ12" s="930"/>
      <c r="WK12" s="930"/>
      <c r="WL12" s="930"/>
      <c r="WM12" s="930"/>
      <c r="WN12" s="930"/>
      <c r="WO12" s="930"/>
      <c r="WP12" s="930"/>
      <c r="WQ12" s="930"/>
      <c r="WR12" s="930"/>
      <c r="WS12" s="930"/>
      <c r="WT12" s="930"/>
      <c r="WU12" s="930"/>
      <c r="WV12" s="930"/>
      <c r="WW12" s="930"/>
      <c r="WX12" s="930"/>
      <c r="WY12" s="930"/>
      <c r="WZ12" s="930"/>
      <c r="XA12" s="930"/>
      <c r="XB12" s="930"/>
      <c r="XC12" s="930"/>
      <c r="XD12" s="930"/>
      <c r="XE12" s="930"/>
      <c r="XF12" s="930"/>
      <c r="XG12" s="930"/>
      <c r="XH12" s="930"/>
      <c r="XI12" s="930"/>
      <c r="XJ12" s="930"/>
      <c r="XK12" s="930"/>
      <c r="XL12" s="930"/>
      <c r="XM12" s="930"/>
      <c r="XN12" s="930"/>
      <c r="XO12" s="930"/>
      <c r="XP12" s="930"/>
      <c r="XQ12" s="930"/>
      <c r="XR12" s="930"/>
      <c r="XS12" s="930"/>
      <c r="XT12" s="930"/>
      <c r="XU12" s="930"/>
      <c r="XV12" s="930"/>
      <c r="XW12" s="930"/>
      <c r="XX12" s="930"/>
      <c r="XY12" s="930"/>
      <c r="XZ12" s="930"/>
      <c r="YA12" s="930"/>
      <c r="YB12" s="930"/>
      <c r="YC12" s="930"/>
      <c r="YD12" s="930"/>
      <c r="YE12" s="930"/>
      <c r="YF12" s="930"/>
      <c r="YG12" s="930"/>
      <c r="YH12" s="930"/>
      <c r="YI12" s="930"/>
      <c r="YJ12" s="930"/>
      <c r="YK12" s="930"/>
      <c r="YL12" s="930"/>
      <c r="YM12" s="930"/>
      <c r="YN12" s="930"/>
      <c r="YO12" s="930"/>
      <c r="YP12" s="930"/>
      <c r="YQ12" s="930"/>
      <c r="YR12" s="930"/>
      <c r="YS12" s="930"/>
      <c r="YT12" s="930"/>
      <c r="YU12" s="930"/>
      <c r="YV12" s="930"/>
      <c r="YW12" s="930"/>
      <c r="YX12" s="930"/>
      <c r="YY12" s="930"/>
      <c r="YZ12" s="930"/>
      <c r="ZA12" s="930"/>
      <c r="ZB12" s="930"/>
      <c r="ZC12" s="930"/>
      <c r="ZD12" s="930"/>
      <c r="ZE12" s="930"/>
      <c r="ZF12" s="930"/>
      <c r="ZG12" s="930"/>
      <c r="ZH12" s="930"/>
      <c r="ZI12" s="930"/>
      <c r="ZJ12" s="930"/>
      <c r="ZK12" s="930"/>
      <c r="ZL12" s="930"/>
      <c r="ZM12" s="930"/>
      <c r="ZN12" s="930"/>
      <c r="ZO12" s="930"/>
      <c r="ZP12" s="930"/>
      <c r="ZQ12" s="930"/>
      <c r="ZR12" s="930"/>
      <c r="ZS12" s="930"/>
      <c r="ZT12" s="930"/>
      <c r="ZU12" s="930"/>
      <c r="ZV12" s="930"/>
      <c r="ZW12" s="930"/>
      <c r="ZX12" s="930"/>
      <c r="ZY12" s="930"/>
      <c r="ZZ12" s="930"/>
      <c r="AAA12" s="930"/>
      <c r="AAB12" s="930"/>
      <c r="AAC12" s="930"/>
      <c r="AAD12" s="930"/>
      <c r="AAE12" s="930"/>
      <c r="AAF12" s="930"/>
      <c r="AAG12" s="930"/>
      <c r="AAH12" s="930"/>
      <c r="AAI12" s="930"/>
      <c r="AAJ12" s="930"/>
      <c r="AAK12" s="930"/>
      <c r="AAL12" s="930"/>
      <c r="AAM12" s="930"/>
      <c r="AAN12" s="930"/>
      <c r="AAO12" s="930"/>
      <c r="AAP12" s="930"/>
      <c r="AAQ12" s="930"/>
      <c r="AAR12" s="930"/>
      <c r="AAS12" s="930"/>
      <c r="AAT12" s="930"/>
      <c r="AAU12" s="930"/>
      <c r="AAV12" s="930"/>
      <c r="AAW12" s="930"/>
      <c r="AAX12" s="930"/>
      <c r="AAY12" s="930"/>
      <c r="AAZ12" s="930"/>
      <c r="ABA12" s="930"/>
      <c r="ABB12" s="930"/>
      <c r="ABC12" s="930"/>
      <c r="ABD12" s="930"/>
      <c r="ABE12" s="930"/>
      <c r="ABF12" s="930"/>
      <c r="ABG12" s="930"/>
      <c r="ABH12" s="930"/>
      <c r="ABI12" s="930"/>
      <c r="ABJ12" s="930"/>
      <c r="ABK12" s="930"/>
      <c r="ABL12" s="930"/>
      <c r="ABM12" s="930"/>
      <c r="ABN12" s="930"/>
      <c r="ABO12" s="930"/>
      <c r="ABP12" s="930"/>
      <c r="ABQ12" s="930"/>
      <c r="ABR12" s="930"/>
      <c r="ABS12" s="930"/>
      <c r="ABT12" s="930"/>
      <c r="ABU12" s="930"/>
      <c r="ABV12" s="930"/>
      <c r="ABW12" s="930"/>
      <c r="ABX12" s="930"/>
      <c r="ABY12" s="930"/>
      <c r="ABZ12" s="930"/>
      <c r="ACA12" s="930"/>
      <c r="ACB12" s="930"/>
      <c r="ACC12" s="930"/>
      <c r="ACD12" s="930"/>
      <c r="ACE12" s="930"/>
      <c r="ACF12" s="930"/>
      <c r="ACG12" s="930"/>
      <c r="ACH12" s="930"/>
      <c r="ACI12" s="930"/>
      <c r="ACJ12" s="930"/>
      <c r="ACK12" s="930"/>
      <c r="ACL12" s="930"/>
      <c r="ACM12" s="930"/>
      <c r="ACN12" s="930"/>
      <c r="ACO12" s="930"/>
      <c r="ACP12" s="930"/>
      <c r="ACQ12" s="930"/>
      <c r="ACR12" s="930"/>
      <c r="ACS12" s="930"/>
      <c r="ACT12" s="930"/>
      <c r="ACU12" s="930"/>
      <c r="ACV12" s="930"/>
      <c r="ACW12" s="930"/>
      <c r="ACX12" s="930"/>
      <c r="ACY12" s="930"/>
      <c r="ACZ12" s="930"/>
      <c r="ADA12" s="930"/>
      <c r="ADB12" s="930"/>
      <c r="ADC12" s="930"/>
      <c r="ADD12" s="930"/>
      <c r="ADE12" s="930"/>
      <c r="ADF12" s="930"/>
      <c r="ADG12" s="930"/>
      <c r="ADH12" s="930"/>
      <c r="ADI12" s="930"/>
      <c r="ADJ12" s="930"/>
      <c r="ADK12" s="930"/>
      <c r="ADL12" s="930"/>
      <c r="ADM12" s="930"/>
      <c r="ADN12" s="930"/>
      <c r="ADO12" s="930"/>
      <c r="ADP12" s="930"/>
      <c r="ADQ12" s="930"/>
      <c r="ADR12" s="930"/>
      <c r="ADS12" s="930"/>
      <c r="ADT12" s="930"/>
      <c r="ADU12" s="930"/>
      <c r="ADV12" s="930"/>
      <c r="ADW12" s="930"/>
      <c r="ADX12" s="930"/>
      <c r="ADY12" s="930"/>
      <c r="ADZ12" s="930"/>
      <c r="AEA12" s="930"/>
      <c r="AEB12" s="930"/>
      <c r="AEC12" s="930"/>
      <c r="AED12" s="930"/>
      <c r="AEE12" s="930"/>
      <c r="AEF12" s="930"/>
      <c r="AEG12" s="930"/>
      <c r="AEH12" s="930"/>
      <c r="AEI12" s="930"/>
      <c r="AEJ12" s="930"/>
      <c r="AEK12" s="930"/>
      <c r="AEL12" s="930"/>
      <c r="AEM12" s="930"/>
      <c r="AEN12" s="930"/>
      <c r="AEO12" s="930"/>
      <c r="AEP12" s="930"/>
      <c r="AEQ12" s="930"/>
      <c r="AER12" s="930"/>
      <c r="AES12" s="930"/>
      <c r="AET12" s="930"/>
      <c r="AEU12" s="930"/>
      <c r="AEV12" s="930"/>
      <c r="AEW12" s="930"/>
      <c r="AEX12" s="930"/>
      <c r="AEY12" s="930"/>
      <c r="AEZ12" s="930"/>
      <c r="AFA12" s="930"/>
      <c r="AFB12" s="930"/>
      <c r="AFC12" s="930"/>
      <c r="AFD12" s="930"/>
      <c r="AFE12" s="930"/>
      <c r="AFF12" s="930"/>
      <c r="AFG12" s="930"/>
      <c r="AFH12" s="930"/>
      <c r="AFI12" s="930"/>
      <c r="AFJ12" s="930"/>
      <c r="AFK12" s="930"/>
      <c r="AFL12" s="930"/>
      <c r="AFM12" s="930"/>
      <c r="AFN12" s="930"/>
      <c r="AFO12" s="930"/>
      <c r="AFP12" s="930"/>
      <c r="AFQ12" s="930"/>
      <c r="AFR12" s="930"/>
      <c r="AFS12" s="930"/>
      <c r="AFT12" s="930"/>
      <c r="AFU12" s="930"/>
      <c r="AFV12" s="930"/>
      <c r="AFW12" s="930"/>
      <c r="AFX12" s="930"/>
      <c r="AFY12" s="930"/>
      <c r="AFZ12" s="930"/>
      <c r="AGA12" s="930"/>
      <c r="AGB12" s="930"/>
      <c r="AGC12" s="930"/>
      <c r="AGD12" s="930"/>
      <c r="AGE12" s="930"/>
      <c r="AGF12" s="930"/>
      <c r="AGG12" s="930"/>
      <c r="AGH12" s="930"/>
      <c r="AGI12" s="930"/>
      <c r="AGJ12" s="930"/>
      <c r="AGK12" s="930"/>
      <c r="AGL12" s="930"/>
      <c r="AGM12" s="930"/>
      <c r="AGN12" s="930"/>
      <c r="AGO12" s="930"/>
      <c r="AGP12" s="930"/>
      <c r="AGQ12" s="930"/>
      <c r="AGR12" s="930"/>
      <c r="AGS12" s="930"/>
      <c r="AGT12" s="930"/>
      <c r="AGU12" s="930"/>
      <c r="AGV12" s="930"/>
      <c r="AGW12" s="930"/>
      <c r="AGX12" s="930"/>
      <c r="AGY12" s="930"/>
      <c r="AGZ12" s="930"/>
      <c r="AHA12" s="930"/>
      <c r="AHB12" s="930"/>
      <c r="AHC12" s="930"/>
      <c r="AHD12" s="930"/>
      <c r="AHE12" s="930"/>
      <c r="AHF12" s="930"/>
      <c r="AHG12" s="930"/>
      <c r="AHH12" s="930"/>
      <c r="AHI12" s="930"/>
      <c r="AHJ12" s="930"/>
      <c r="AHK12" s="930"/>
      <c r="AHL12" s="930"/>
      <c r="AHM12" s="930"/>
      <c r="AHN12" s="930"/>
      <c r="AHO12" s="930"/>
      <c r="AHP12" s="930"/>
      <c r="AHQ12" s="930"/>
      <c r="AHR12" s="930"/>
      <c r="AHS12" s="930"/>
      <c r="AHT12" s="930"/>
      <c r="AHU12" s="930"/>
      <c r="AHV12" s="930"/>
      <c r="AHW12" s="930"/>
      <c r="AHX12" s="930"/>
      <c r="AHY12" s="930"/>
      <c r="AHZ12" s="930"/>
      <c r="AIA12" s="930"/>
      <c r="AIB12" s="930"/>
      <c r="AIC12" s="930"/>
      <c r="AID12" s="930"/>
      <c r="AIE12" s="930"/>
      <c r="AIF12" s="930"/>
      <c r="AIG12" s="930"/>
      <c r="AIH12" s="930"/>
      <c r="AII12" s="930"/>
      <c r="AIJ12" s="930"/>
      <c r="AIK12" s="930"/>
      <c r="AIL12" s="930"/>
      <c r="AIM12" s="930"/>
      <c r="AIN12" s="930"/>
      <c r="AIO12" s="930"/>
      <c r="AIP12" s="930"/>
      <c r="AIQ12" s="930"/>
      <c r="AIR12" s="930"/>
      <c r="AIS12" s="930"/>
      <c r="AIT12" s="930"/>
      <c r="AIU12" s="930"/>
      <c r="AIV12" s="930"/>
      <c r="AIW12" s="930"/>
      <c r="AIX12" s="930"/>
      <c r="AIY12" s="930"/>
      <c r="AIZ12" s="930"/>
      <c r="AJA12" s="930"/>
      <c r="AJB12" s="930"/>
      <c r="AJC12" s="930"/>
      <c r="AJD12" s="930"/>
      <c r="AJE12" s="930"/>
      <c r="AJF12" s="930"/>
      <c r="AJG12" s="930"/>
      <c r="AJH12" s="930"/>
      <c r="AJI12" s="930"/>
      <c r="AJJ12" s="930"/>
      <c r="AJK12" s="930"/>
      <c r="AJL12" s="930"/>
      <c r="AJM12" s="930"/>
      <c r="AJN12" s="930"/>
      <c r="AJO12" s="930"/>
      <c r="AJP12" s="930"/>
      <c r="AJQ12" s="930"/>
      <c r="AJR12" s="930"/>
      <c r="AJS12" s="930"/>
      <c r="AJT12" s="930"/>
      <c r="AJU12" s="930"/>
      <c r="AJV12" s="930"/>
      <c r="AJW12" s="930"/>
      <c r="AJX12" s="930"/>
      <c r="AJY12" s="930"/>
      <c r="AJZ12" s="930"/>
      <c r="AKA12" s="930"/>
      <c r="AKB12" s="930"/>
      <c r="AKC12" s="930"/>
      <c r="AKD12" s="930"/>
      <c r="AKE12" s="930"/>
      <c r="AKF12" s="930"/>
      <c r="AKG12" s="930"/>
      <c r="AKH12" s="930"/>
      <c r="AKI12" s="930"/>
      <c r="AKJ12" s="930"/>
      <c r="AKK12" s="930"/>
      <c r="AKL12" s="930"/>
      <c r="AKM12" s="930"/>
      <c r="AKN12" s="930"/>
      <c r="AKO12" s="930"/>
      <c r="AKP12" s="930"/>
      <c r="AKQ12" s="930"/>
      <c r="AKR12" s="930"/>
      <c r="AKS12" s="930"/>
      <c r="AKT12" s="930"/>
      <c r="AKU12" s="930"/>
      <c r="AKV12" s="930"/>
      <c r="AKW12" s="930"/>
      <c r="AKX12" s="930"/>
      <c r="AKY12" s="930"/>
      <c r="AKZ12" s="930"/>
      <c r="ALA12" s="930"/>
      <c r="ALB12" s="930"/>
      <c r="ALC12" s="930"/>
      <c r="ALD12" s="930"/>
      <c r="ALE12" s="930"/>
      <c r="ALF12" s="930"/>
      <c r="ALG12" s="930"/>
      <c r="ALH12" s="930"/>
      <c r="ALI12" s="930"/>
      <c r="ALJ12" s="930"/>
      <c r="ALK12" s="930"/>
      <c r="ALL12" s="930"/>
      <c r="ALM12" s="930"/>
      <c r="ALN12" s="930"/>
      <c r="ALO12" s="930"/>
      <c r="ALP12" s="930"/>
      <c r="ALQ12" s="930"/>
      <c r="ALR12" s="930"/>
      <c r="ALS12" s="930"/>
      <c r="ALT12" s="930"/>
      <c r="ALU12" s="930"/>
      <c r="ALV12" s="930"/>
      <c r="ALW12" s="930"/>
      <c r="ALX12" s="930"/>
      <c r="ALY12" s="930"/>
      <c r="ALZ12" s="930"/>
      <c r="AMA12" s="930"/>
      <c r="AMB12" s="930"/>
      <c r="AMC12" s="930"/>
      <c r="AMD12" s="930"/>
      <c r="AME12" s="930"/>
      <c r="AMF12" s="930"/>
      <c r="AMG12" s="930"/>
      <c r="AMH12" s="930"/>
      <c r="AMI12" s="930"/>
      <c r="AMJ12" s="930"/>
      <c r="AMK12" s="930"/>
      <c r="AML12" s="930"/>
      <c r="AMM12" s="930"/>
      <c r="AMN12" s="930"/>
      <c r="AMO12" s="930"/>
      <c r="AMP12" s="930"/>
      <c r="AMQ12" s="930"/>
      <c r="AMR12" s="930"/>
      <c r="AMS12" s="930"/>
      <c r="AMT12" s="930"/>
      <c r="AMU12" s="930"/>
      <c r="AMV12" s="930"/>
      <c r="AMW12" s="930"/>
      <c r="AMX12" s="930"/>
      <c r="AMY12" s="930"/>
      <c r="AMZ12" s="930"/>
      <c r="ANA12" s="930"/>
      <c r="ANB12" s="930"/>
      <c r="ANC12" s="930"/>
      <c r="AND12" s="930"/>
      <c r="ANE12" s="930"/>
      <c r="ANF12" s="930"/>
      <c r="ANG12" s="930"/>
      <c r="ANH12" s="930"/>
      <c r="ANI12" s="930"/>
      <c r="ANJ12" s="930"/>
      <c r="ANK12" s="930"/>
      <c r="ANL12" s="930"/>
      <c r="ANM12" s="930"/>
      <c r="ANN12" s="930"/>
      <c r="ANO12" s="930"/>
      <c r="ANP12" s="930"/>
      <c r="ANQ12" s="930"/>
      <c r="ANR12" s="930"/>
      <c r="ANS12" s="930"/>
      <c r="ANT12" s="930"/>
      <c r="ANU12" s="930"/>
      <c r="ANV12" s="930"/>
      <c r="ANW12" s="930"/>
      <c r="ANX12" s="930"/>
      <c r="ANY12" s="930"/>
      <c r="ANZ12" s="930"/>
      <c r="AOA12" s="930"/>
      <c r="AOB12" s="930"/>
      <c r="AOC12" s="930"/>
      <c r="AOD12" s="930"/>
      <c r="AOE12" s="930"/>
      <c r="AOF12" s="930"/>
      <c r="AOG12" s="930"/>
      <c r="AOH12" s="930"/>
      <c r="AOI12" s="930"/>
      <c r="AOJ12" s="930"/>
      <c r="AOK12" s="930"/>
      <c r="AOL12" s="930"/>
      <c r="AOM12" s="930"/>
      <c r="AON12" s="930"/>
      <c r="AOO12" s="930"/>
      <c r="AOP12" s="930"/>
      <c r="AOQ12" s="930"/>
      <c r="AOR12" s="930"/>
      <c r="AOS12" s="930"/>
      <c r="AOT12" s="930"/>
      <c r="AOU12" s="930"/>
      <c r="AOV12" s="930"/>
      <c r="AOW12" s="930"/>
      <c r="AOX12" s="930"/>
      <c r="AOY12" s="930"/>
      <c r="AOZ12" s="930"/>
      <c r="APA12" s="930"/>
      <c r="APB12" s="930"/>
      <c r="APC12" s="930"/>
      <c r="APD12" s="930"/>
      <c r="APE12" s="930"/>
      <c r="APF12" s="930"/>
      <c r="APG12" s="930"/>
      <c r="APH12" s="930"/>
      <c r="API12" s="930"/>
      <c r="APJ12" s="930"/>
      <c r="APK12" s="930"/>
      <c r="APL12" s="930"/>
      <c r="APM12" s="930"/>
      <c r="APN12" s="930"/>
      <c r="APO12" s="930"/>
      <c r="APP12" s="930"/>
      <c r="APQ12" s="930"/>
      <c r="APR12" s="930"/>
      <c r="APS12" s="930"/>
      <c r="APT12" s="930"/>
      <c r="APU12" s="930"/>
      <c r="APV12" s="930"/>
      <c r="APW12" s="930"/>
      <c r="APX12" s="930"/>
      <c r="APY12" s="930"/>
      <c r="APZ12" s="930"/>
      <c r="AQA12" s="930"/>
      <c r="AQB12" s="930"/>
      <c r="AQC12" s="930"/>
      <c r="AQD12" s="930"/>
      <c r="AQE12" s="930"/>
      <c r="AQF12" s="930"/>
      <c r="AQG12" s="930"/>
      <c r="AQH12" s="930"/>
      <c r="AQI12" s="930"/>
      <c r="AQJ12" s="930"/>
      <c r="AQK12" s="930"/>
      <c r="AQL12" s="930"/>
      <c r="AQM12" s="930"/>
      <c r="AQN12" s="930"/>
      <c r="AQO12" s="930"/>
      <c r="AQP12" s="930"/>
      <c r="AQQ12" s="930"/>
      <c r="AQR12" s="930"/>
      <c r="AQS12" s="930"/>
      <c r="AQT12" s="930"/>
      <c r="AQU12" s="930"/>
      <c r="AQV12" s="930"/>
      <c r="AQW12" s="930"/>
      <c r="AQX12" s="930"/>
      <c r="AQY12" s="930"/>
      <c r="AQZ12" s="930"/>
      <c r="ARA12" s="930"/>
      <c r="ARB12" s="930"/>
      <c r="ARC12" s="930"/>
      <c r="ARD12" s="930"/>
      <c r="ARE12" s="930"/>
      <c r="ARF12" s="930"/>
      <c r="ARG12" s="930"/>
      <c r="ARH12" s="930"/>
      <c r="ARI12" s="930"/>
      <c r="ARJ12" s="930"/>
      <c r="ARK12" s="930"/>
      <c r="ARL12" s="930"/>
      <c r="ARM12" s="930"/>
      <c r="ARN12" s="930"/>
      <c r="ARO12" s="930"/>
      <c r="ARP12" s="930"/>
      <c r="ARQ12" s="930"/>
      <c r="ARR12" s="930"/>
      <c r="ARS12" s="930"/>
      <c r="ART12" s="930"/>
      <c r="ARU12" s="930"/>
      <c r="ARV12" s="930"/>
      <c r="ARW12" s="930"/>
      <c r="ARX12" s="930"/>
      <c r="ARY12" s="930"/>
      <c r="ARZ12" s="930"/>
      <c r="ASA12" s="930"/>
      <c r="ASB12" s="930"/>
      <c r="ASC12" s="930"/>
      <c r="ASD12" s="930"/>
      <c r="ASE12" s="930"/>
      <c r="ASF12" s="930"/>
      <c r="ASG12" s="930"/>
      <c r="ASH12" s="930"/>
      <c r="ASI12" s="930"/>
      <c r="ASJ12" s="930"/>
      <c r="ASK12" s="930"/>
      <c r="ASL12" s="930"/>
      <c r="ASM12" s="930"/>
      <c r="ASN12" s="930"/>
      <c r="ASO12" s="930"/>
      <c r="ASP12" s="930"/>
      <c r="ASQ12" s="930"/>
      <c r="ASR12" s="930"/>
      <c r="ASS12" s="930"/>
      <c r="AST12" s="930"/>
      <c r="ASU12" s="930"/>
      <c r="ASV12" s="930"/>
      <c r="ASW12" s="930"/>
      <c r="ASX12" s="930"/>
      <c r="ASY12" s="930"/>
      <c r="ASZ12" s="930"/>
      <c r="ATA12" s="930"/>
      <c r="ATB12" s="930"/>
      <c r="ATC12" s="930"/>
      <c r="ATD12" s="930"/>
      <c r="ATE12" s="930"/>
      <c r="ATF12" s="930"/>
      <c r="ATG12" s="930"/>
      <c r="ATH12" s="930"/>
      <c r="ATI12" s="930"/>
      <c r="ATJ12" s="930"/>
      <c r="ATK12" s="930"/>
      <c r="ATL12" s="930"/>
      <c r="ATM12" s="930"/>
      <c r="ATN12" s="930"/>
      <c r="ATO12" s="930"/>
      <c r="ATP12" s="930"/>
      <c r="ATQ12" s="930"/>
      <c r="ATR12" s="930"/>
      <c r="ATS12" s="930"/>
      <c r="ATT12" s="930"/>
      <c r="ATU12" s="930"/>
      <c r="ATV12" s="930"/>
      <c r="ATW12" s="930"/>
      <c r="ATX12" s="930"/>
      <c r="ATY12" s="930"/>
      <c r="ATZ12" s="930"/>
      <c r="AUA12" s="930"/>
      <c r="AUB12" s="930"/>
      <c r="AUC12" s="930"/>
      <c r="AUD12" s="930"/>
      <c r="AUE12" s="930"/>
      <c r="AUF12" s="930"/>
      <c r="AUG12" s="930"/>
      <c r="AUH12" s="930"/>
      <c r="AUI12" s="930"/>
      <c r="AUJ12" s="930"/>
      <c r="AUK12" s="930"/>
      <c r="AUL12" s="930"/>
      <c r="AUM12" s="930"/>
      <c r="AUN12" s="930"/>
      <c r="AUO12" s="930"/>
      <c r="AUP12" s="930"/>
      <c r="AUQ12" s="930"/>
      <c r="AUR12" s="930"/>
      <c r="AUS12" s="930"/>
      <c r="AUT12" s="930"/>
      <c r="AUU12" s="930"/>
      <c r="AUV12" s="930"/>
      <c r="AUW12" s="930"/>
      <c r="AUX12" s="930"/>
      <c r="AUY12" s="930"/>
      <c r="AUZ12" s="930"/>
      <c r="AVA12" s="930"/>
      <c r="AVB12" s="930"/>
      <c r="AVC12" s="930"/>
      <c r="AVD12" s="930"/>
      <c r="AVE12" s="930"/>
      <c r="AVF12" s="930"/>
      <c r="AVG12" s="930"/>
      <c r="AVH12" s="930"/>
      <c r="AVI12" s="930"/>
      <c r="AVJ12" s="930"/>
      <c r="AVK12" s="930"/>
      <c r="AVL12" s="930"/>
      <c r="AVM12" s="930"/>
      <c r="AVN12" s="930"/>
      <c r="AVO12" s="930"/>
      <c r="AVP12" s="930"/>
      <c r="AVQ12" s="930"/>
      <c r="AVR12" s="930"/>
      <c r="AVS12" s="930"/>
      <c r="AVT12" s="930"/>
      <c r="AVU12" s="930"/>
      <c r="AVV12" s="930"/>
      <c r="AVW12" s="930"/>
      <c r="AVX12" s="930"/>
      <c r="AVY12" s="930"/>
      <c r="AVZ12" s="930"/>
      <c r="AWA12" s="930"/>
      <c r="AWB12" s="930"/>
      <c r="AWC12" s="930"/>
      <c r="AWD12" s="930"/>
      <c r="AWE12" s="930"/>
      <c r="AWF12" s="930"/>
      <c r="AWG12" s="930"/>
      <c r="AWH12" s="930"/>
      <c r="AWI12" s="930"/>
      <c r="AWJ12" s="930"/>
      <c r="AWK12" s="930"/>
      <c r="AWL12" s="930"/>
      <c r="AWM12" s="930"/>
      <c r="AWN12" s="930"/>
      <c r="AWO12" s="930"/>
      <c r="AWP12" s="930"/>
      <c r="AWQ12" s="930"/>
      <c r="AWR12" s="930"/>
      <c r="AWS12" s="930"/>
      <c r="AWT12" s="930"/>
      <c r="AWU12" s="930"/>
      <c r="AWV12" s="930"/>
      <c r="AWW12" s="930"/>
      <c r="AWX12" s="930"/>
      <c r="AWY12" s="930"/>
      <c r="AWZ12" s="930"/>
      <c r="AXA12" s="930"/>
      <c r="AXB12" s="930"/>
      <c r="AXC12" s="930"/>
      <c r="AXD12" s="930"/>
      <c r="AXE12" s="930"/>
      <c r="AXF12" s="930"/>
      <c r="AXG12" s="930"/>
      <c r="AXH12" s="930"/>
      <c r="AXI12" s="930"/>
      <c r="AXJ12" s="930"/>
      <c r="AXK12" s="930"/>
      <c r="AXL12" s="930"/>
      <c r="AXM12" s="930"/>
      <c r="AXN12" s="930"/>
      <c r="AXO12" s="930"/>
      <c r="AXP12" s="930"/>
      <c r="AXQ12" s="930"/>
      <c r="AXR12" s="930"/>
      <c r="AXS12" s="930"/>
      <c r="AXT12" s="930"/>
      <c r="AXU12" s="930"/>
      <c r="AXV12" s="930"/>
      <c r="AXW12" s="930"/>
      <c r="AXX12" s="930"/>
      <c r="AXY12" s="930"/>
      <c r="AXZ12" s="930"/>
      <c r="AYA12" s="930"/>
      <c r="AYB12" s="930"/>
      <c r="AYC12" s="930"/>
      <c r="AYD12" s="930"/>
      <c r="AYE12" s="930"/>
      <c r="AYF12" s="930"/>
      <c r="AYG12" s="930"/>
      <c r="AYH12" s="930"/>
      <c r="AYI12" s="930"/>
      <c r="AYJ12" s="930"/>
      <c r="AYK12" s="930"/>
      <c r="AYL12" s="930"/>
      <c r="AYM12" s="930"/>
      <c r="AYN12" s="930"/>
      <c r="AYO12" s="930"/>
      <c r="AYP12" s="930"/>
      <c r="AYQ12" s="930"/>
      <c r="AYR12" s="930"/>
      <c r="AYS12" s="930"/>
      <c r="AYT12" s="930"/>
      <c r="AYU12" s="930"/>
      <c r="AYV12" s="930"/>
      <c r="AYW12" s="930"/>
      <c r="AYX12" s="930"/>
      <c r="AYY12" s="930"/>
      <c r="AYZ12" s="930"/>
      <c r="AZA12" s="930"/>
      <c r="AZB12" s="930"/>
      <c r="AZC12" s="930"/>
      <c r="AZD12" s="930"/>
      <c r="AZE12" s="930"/>
      <c r="AZF12" s="930"/>
      <c r="AZG12" s="930"/>
      <c r="AZH12" s="930"/>
      <c r="AZI12" s="930"/>
      <c r="AZJ12" s="930"/>
      <c r="AZK12" s="930"/>
      <c r="AZL12" s="930"/>
      <c r="AZM12" s="930"/>
      <c r="AZN12" s="930"/>
      <c r="AZO12" s="930"/>
      <c r="AZP12" s="930"/>
      <c r="AZQ12" s="930"/>
      <c r="AZR12" s="930"/>
      <c r="AZS12" s="930"/>
      <c r="AZT12" s="930"/>
      <c r="AZU12" s="930"/>
      <c r="AZV12" s="930"/>
      <c r="AZW12" s="930"/>
      <c r="AZX12" s="930"/>
      <c r="AZY12" s="930"/>
      <c r="AZZ12" s="930"/>
      <c r="BAA12" s="930"/>
      <c r="BAB12" s="930"/>
      <c r="BAC12" s="930"/>
      <c r="BAD12" s="930"/>
      <c r="BAE12" s="930"/>
      <c r="BAF12" s="930"/>
      <c r="BAG12" s="930"/>
      <c r="BAH12" s="930"/>
      <c r="BAI12" s="930"/>
      <c r="BAJ12" s="930"/>
      <c r="BAK12" s="930"/>
      <c r="BAL12" s="930"/>
      <c r="BAM12" s="930"/>
      <c r="BAN12" s="930"/>
      <c r="BAO12" s="930"/>
      <c r="BAP12" s="930"/>
      <c r="BAQ12" s="930"/>
      <c r="BAR12" s="930"/>
      <c r="BAS12" s="930"/>
      <c r="BAT12" s="930"/>
      <c r="BAU12" s="930"/>
      <c r="BAV12" s="930"/>
      <c r="BAW12" s="930"/>
      <c r="BAX12" s="930"/>
      <c r="BAY12" s="930"/>
      <c r="BAZ12" s="930"/>
      <c r="BBA12" s="930"/>
      <c r="BBB12" s="930"/>
      <c r="BBC12" s="930"/>
      <c r="BBD12" s="930"/>
      <c r="BBE12" s="930"/>
      <c r="BBF12" s="930"/>
      <c r="BBG12" s="930"/>
      <c r="BBH12" s="930"/>
      <c r="BBI12" s="930"/>
      <c r="BBJ12" s="930"/>
      <c r="BBK12" s="930"/>
      <c r="BBL12" s="930"/>
      <c r="BBM12" s="930"/>
      <c r="BBN12" s="930"/>
      <c r="BBO12" s="930"/>
      <c r="BBP12" s="930"/>
      <c r="BBQ12" s="930"/>
      <c r="BBR12" s="930"/>
      <c r="BBS12" s="930"/>
      <c r="BBT12" s="930"/>
      <c r="BBU12" s="930"/>
      <c r="BBV12" s="930"/>
      <c r="BBW12" s="930"/>
      <c r="BBX12" s="930"/>
      <c r="BBY12" s="930"/>
      <c r="BBZ12" s="930"/>
      <c r="BCA12" s="930"/>
      <c r="BCB12" s="930"/>
      <c r="BCC12" s="930"/>
      <c r="BCD12" s="930"/>
      <c r="BCE12" s="930"/>
      <c r="BCF12" s="930"/>
      <c r="BCG12" s="930"/>
      <c r="BCH12" s="930"/>
      <c r="BCI12" s="930"/>
      <c r="BCJ12" s="930"/>
      <c r="BCK12" s="930"/>
      <c r="BCL12" s="930"/>
      <c r="BCM12" s="930"/>
      <c r="BCN12" s="930"/>
      <c r="BCO12" s="930"/>
      <c r="BCP12" s="930"/>
      <c r="BCQ12" s="930"/>
      <c r="BCR12" s="930"/>
      <c r="BCS12" s="930"/>
      <c r="BCT12" s="930"/>
      <c r="BCU12" s="930"/>
      <c r="BCV12" s="930"/>
      <c r="BCW12" s="930"/>
      <c r="BCX12" s="930"/>
      <c r="BCY12" s="930"/>
      <c r="BCZ12" s="930"/>
      <c r="BDA12" s="930"/>
      <c r="BDB12" s="930"/>
      <c r="BDC12" s="930"/>
      <c r="BDD12" s="930"/>
      <c r="BDE12" s="930"/>
      <c r="BDF12" s="930"/>
      <c r="BDG12" s="930"/>
      <c r="BDH12" s="930"/>
      <c r="BDI12" s="930"/>
      <c r="BDJ12" s="930"/>
      <c r="BDK12" s="930"/>
      <c r="BDL12" s="930"/>
      <c r="BDM12" s="930"/>
      <c r="BDN12" s="930"/>
      <c r="BDO12" s="930"/>
      <c r="BDP12" s="930"/>
      <c r="BDQ12" s="930"/>
      <c r="BDR12" s="930"/>
      <c r="BDS12" s="930"/>
      <c r="BDT12" s="930"/>
      <c r="BDU12" s="930"/>
      <c r="BDV12" s="930"/>
      <c r="BDW12" s="930"/>
      <c r="BDX12" s="930"/>
      <c r="BDY12" s="930"/>
      <c r="BDZ12" s="930"/>
      <c r="BEA12" s="930"/>
      <c r="BEB12" s="930"/>
      <c r="BEC12" s="930"/>
      <c r="BED12" s="930"/>
      <c r="BEE12" s="930"/>
      <c r="BEF12" s="930"/>
      <c r="BEG12" s="930"/>
      <c r="BEH12" s="930"/>
      <c r="BEI12" s="930"/>
      <c r="BEJ12" s="930"/>
      <c r="BEK12" s="930"/>
      <c r="BEL12" s="930"/>
      <c r="BEM12" s="930"/>
      <c r="BEN12" s="930"/>
      <c r="BEO12" s="930"/>
      <c r="BEP12" s="930"/>
      <c r="BEQ12" s="930"/>
      <c r="BER12" s="930"/>
      <c r="BES12" s="930"/>
      <c r="BET12" s="930"/>
      <c r="BEU12" s="930"/>
      <c r="BEV12" s="930"/>
      <c r="BEW12" s="930"/>
      <c r="BEX12" s="930"/>
      <c r="BEY12" s="930"/>
      <c r="BEZ12" s="930"/>
      <c r="BFA12" s="930"/>
      <c r="BFB12" s="930"/>
      <c r="BFC12" s="930"/>
      <c r="BFD12" s="930"/>
      <c r="BFE12" s="930"/>
      <c r="BFF12" s="930"/>
      <c r="BFG12" s="930"/>
      <c r="BFH12" s="930"/>
      <c r="BFI12" s="930"/>
      <c r="BFJ12" s="930"/>
      <c r="BFK12" s="930"/>
      <c r="BFL12" s="930"/>
      <c r="BFM12" s="930"/>
      <c r="BFN12" s="930"/>
      <c r="BFO12" s="930"/>
      <c r="BFP12" s="930"/>
      <c r="BFQ12" s="930"/>
      <c r="BFR12" s="930"/>
      <c r="BFS12" s="930"/>
      <c r="BFT12" s="930"/>
      <c r="BFU12" s="930"/>
      <c r="BFV12" s="930"/>
      <c r="BFW12" s="930"/>
      <c r="BFX12" s="930"/>
      <c r="BFY12" s="930"/>
      <c r="BFZ12" s="930"/>
      <c r="BGA12" s="930"/>
      <c r="BGB12" s="930"/>
      <c r="BGC12" s="930"/>
      <c r="BGD12" s="930"/>
      <c r="BGE12" s="930"/>
      <c r="BGF12" s="930"/>
      <c r="BGG12" s="930"/>
      <c r="BGH12" s="930"/>
      <c r="BGI12" s="930"/>
      <c r="BGJ12" s="930"/>
      <c r="BGK12" s="930"/>
      <c r="BGL12" s="930"/>
      <c r="BGM12" s="930"/>
      <c r="BGN12" s="930"/>
      <c r="BGO12" s="930"/>
      <c r="BGP12" s="930"/>
      <c r="BGQ12" s="930"/>
      <c r="BGR12" s="930"/>
      <c r="BGS12" s="930"/>
      <c r="BGT12" s="930"/>
      <c r="BGU12" s="930"/>
      <c r="BGV12" s="930"/>
      <c r="BGW12" s="930"/>
      <c r="BGX12" s="930"/>
      <c r="BGY12" s="930"/>
      <c r="BGZ12" s="930"/>
      <c r="BHA12" s="930"/>
      <c r="BHB12" s="930"/>
      <c r="BHC12" s="930"/>
      <c r="BHD12" s="930"/>
      <c r="BHE12" s="930"/>
      <c r="BHF12" s="930"/>
      <c r="BHG12" s="930"/>
      <c r="BHH12" s="930"/>
      <c r="BHI12" s="930"/>
      <c r="BHJ12" s="930"/>
      <c r="BHK12" s="930"/>
      <c r="BHL12" s="930"/>
      <c r="BHM12" s="930"/>
      <c r="BHN12" s="930"/>
      <c r="BHO12" s="930"/>
      <c r="BHP12" s="930"/>
      <c r="BHQ12" s="930"/>
      <c r="BHR12" s="930"/>
      <c r="BHS12" s="930"/>
      <c r="BHT12" s="930"/>
      <c r="BHU12" s="930"/>
      <c r="BHV12" s="930"/>
      <c r="BHW12" s="930"/>
      <c r="BHX12" s="930"/>
      <c r="BHY12" s="930"/>
      <c r="BHZ12" s="930"/>
      <c r="BIA12" s="930"/>
      <c r="BIB12" s="930"/>
      <c r="BIC12" s="930"/>
      <c r="BID12" s="930"/>
      <c r="BIE12" s="930"/>
      <c r="BIF12" s="930"/>
      <c r="BIG12" s="930"/>
      <c r="BIH12" s="930"/>
      <c r="BII12" s="930"/>
      <c r="BIJ12" s="930"/>
      <c r="BIK12" s="930"/>
      <c r="BIL12" s="930"/>
      <c r="BIM12" s="930"/>
      <c r="BIN12" s="930"/>
      <c r="BIO12" s="930"/>
      <c r="BIP12" s="930"/>
      <c r="BIQ12" s="930"/>
      <c r="BIR12" s="930"/>
      <c r="BIS12" s="930"/>
      <c r="BIT12" s="930"/>
      <c r="BIU12" s="930"/>
      <c r="BIV12" s="930"/>
      <c r="BIW12" s="930"/>
      <c r="BIX12" s="930"/>
      <c r="BIY12" s="930"/>
      <c r="BIZ12" s="930"/>
      <c r="BJA12" s="930"/>
      <c r="BJB12" s="930"/>
      <c r="BJC12" s="930"/>
      <c r="BJD12" s="930"/>
      <c r="BJE12" s="930"/>
      <c r="BJF12" s="930"/>
      <c r="BJG12" s="930"/>
      <c r="BJH12" s="930"/>
      <c r="BJI12" s="930"/>
      <c r="BJJ12" s="930"/>
      <c r="BJK12" s="930"/>
      <c r="BJL12" s="930"/>
      <c r="BJM12" s="930"/>
      <c r="BJN12" s="930"/>
      <c r="BJO12" s="930"/>
      <c r="BJP12" s="930"/>
      <c r="BJQ12" s="930"/>
      <c r="BJR12" s="930"/>
      <c r="BJS12" s="930"/>
      <c r="BJT12" s="930"/>
      <c r="BJU12" s="930"/>
      <c r="BJV12" s="930"/>
      <c r="BJW12" s="930"/>
      <c r="BJX12" s="930"/>
      <c r="BJY12" s="930"/>
      <c r="BJZ12" s="930"/>
      <c r="BKA12" s="930"/>
      <c r="BKB12" s="930"/>
      <c r="BKC12" s="930"/>
      <c r="BKD12" s="930"/>
      <c r="BKE12" s="930"/>
      <c r="BKF12" s="930"/>
      <c r="BKG12" s="930"/>
      <c r="BKH12" s="930"/>
      <c r="BKI12" s="930"/>
      <c r="BKJ12" s="930"/>
      <c r="BKK12" s="930"/>
      <c r="BKL12" s="930"/>
      <c r="BKM12" s="930"/>
      <c r="BKN12" s="930"/>
      <c r="BKO12" s="930"/>
      <c r="BKP12" s="930"/>
      <c r="BKQ12" s="930"/>
      <c r="BKR12" s="930"/>
      <c r="BKS12" s="930"/>
      <c r="BKT12" s="930"/>
      <c r="BKU12" s="930"/>
      <c r="BKV12" s="930"/>
      <c r="BKW12" s="930"/>
      <c r="BKX12" s="930"/>
      <c r="BKY12" s="930"/>
      <c r="BKZ12" s="930"/>
      <c r="BLA12" s="930"/>
      <c r="BLB12" s="930"/>
      <c r="BLC12" s="930"/>
      <c r="BLD12" s="930"/>
      <c r="BLE12" s="930"/>
      <c r="BLF12" s="930"/>
      <c r="BLG12" s="930"/>
      <c r="BLH12" s="930"/>
      <c r="BLI12" s="930"/>
      <c r="BLJ12" s="930"/>
      <c r="BLK12" s="930"/>
      <c r="BLL12" s="930"/>
      <c r="BLM12" s="930"/>
      <c r="BLN12" s="930"/>
      <c r="BLO12" s="930"/>
      <c r="BLP12" s="930"/>
      <c r="BLQ12" s="930"/>
      <c r="BLR12" s="930"/>
      <c r="BLS12" s="930"/>
      <c r="BLT12" s="930"/>
      <c r="BLU12" s="930"/>
      <c r="BLV12" s="930"/>
      <c r="BLW12" s="930"/>
      <c r="BLX12" s="930"/>
      <c r="BLY12" s="930"/>
      <c r="BLZ12" s="930"/>
      <c r="BMA12" s="930"/>
      <c r="BMB12" s="930"/>
      <c r="BMC12" s="930"/>
      <c r="BMD12" s="930"/>
      <c r="BME12" s="930"/>
      <c r="BMF12" s="930"/>
      <c r="BMG12" s="930"/>
      <c r="BMH12" s="930"/>
      <c r="BMI12" s="930"/>
      <c r="BMJ12" s="930"/>
      <c r="BMK12" s="930"/>
      <c r="BML12" s="930"/>
      <c r="BMM12" s="930"/>
      <c r="BMN12" s="930"/>
      <c r="BMO12" s="930"/>
      <c r="BMP12" s="930"/>
      <c r="BMQ12" s="930"/>
      <c r="BMR12" s="930"/>
      <c r="BMS12" s="930"/>
      <c r="BMT12" s="930"/>
      <c r="BMU12" s="930"/>
      <c r="BMV12" s="930"/>
      <c r="BMW12" s="930"/>
      <c r="BMX12" s="930"/>
      <c r="BMY12" s="930"/>
      <c r="BMZ12" s="930"/>
      <c r="BNA12" s="930"/>
      <c r="BNB12" s="930"/>
      <c r="BNC12" s="930"/>
      <c r="BND12" s="930"/>
      <c r="BNE12" s="930"/>
      <c r="BNF12" s="930"/>
      <c r="BNG12" s="930"/>
      <c r="BNH12" s="930"/>
      <c r="BNI12" s="930"/>
      <c r="BNJ12" s="930"/>
      <c r="BNK12" s="930"/>
      <c r="BNL12" s="930"/>
      <c r="BNM12" s="930"/>
      <c r="BNN12" s="930"/>
      <c r="BNO12" s="930"/>
      <c r="BNP12" s="930"/>
      <c r="BNQ12" s="930"/>
      <c r="BNR12" s="930"/>
      <c r="BNS12" s="930"/>
      <c r="BNT12" s="930"/>
      <c r="BNU12" s="930"/>
      <c r="BNV12" s="930"/>
      <c r="BNW12" s="930"/>
      <c r="BNX12" s="930"/>
      <c r="BNY12" s="930"/>
      <c r="BNZ12" s="930"/>
      <c r="BOA12" s="930"/>
      <c r="BOB12" s="930"/>
      <c r="BOC12" s="930"/>
      <c r="BOD12" s="930"/>
      <c r="BOE12" s="930"/>
      <c r="BOF12" s="930"/>
      <c r="BOG12" s="930"/>
      <c r="BOH12" s="930"/>
      <c r="BOI12" s="930"/>
      <c r="BOJ12" s="930"/>
      <c r="BOK12" s="930"/>
      <c r="BOL12" s="930"/>
      <c r="BOM12" s="930"/>
      <c r="BON12" s="930"/>
      <c r="BOO12" s="930"/>
      <c r="BOP12" s="930"/>
      <c r="BOQ12" s="930"/>
      <c r="BOR12" s="930"/>
      <c r="BOS12" s="930"/>
      <c r="BOT12" s="930"/>
      <c r="BOU12" s="930"/>
      <c r="BOV12" s="930"/>
      <c r="BOW12" s="930"/>
      <c r="BOX12" s="930"/>
      <c r="BOY12" s="930"/>
      <c r="BOZ12" s="930"/>
      <c r="BPA12" s="930"/>
      <c r="BPB12" s="930"/>
      <c r="BPC12" s="930"/>
      <c r="BPD12" s="930"/>
      <c r="BPE12" s="930"/>
      <c r="BPF12" s="930"/>
      <c r="BPG12" s="930"/>
      <c r="BPH12" s="930"/>
      <c r="BPI12" s="930"/>
      <c r="BPJ12" s="930"/>
      <c r="BPK12" s="930"/>
      <c r="BPL12" s="930"/>
      <c r="BPM12" s="930"/>
      <c r="BPN12" s="930"/>
      <c r="BPO12" s="930"/>
      <c r="BPP12" s="930"/>
      <c r="BPQ12" s="930"/>
      <c r="BPR12" s="930"/>
      <c r="BPS12" s="930"/>
      <c r="BPT12" s="930"/>
      <c r="BPU12" s="930"/>
      <c r="BPV12" s="930"/>
      <c r="BPW12" s="930"/>
      <c r="BPX12" s="930"/>
      <c r="BPY12" s="930"/>
      <c r="BPZ12" s="930"/>
      <c r="BQA12" s="930"/>
      <c r="BQB12" s="930"/>
      <c r="BQC12" s="930"/>
      <c r="BQD12" s="930"/>
      <c r="BQE12" s="930"/>
      <c r="BQF12" s="930"/>
      <c r="BQG12" s="930"/>
      <c r="BQH12" s="930"/>
      <c r="BQI12" s="930"/>
      <c r="BQJ12" s="930"/>
      <c r="BQK12" s="930"/>
      <c r="BQL12" s="930"/>
      <c r="BQM12" s="930"/>
      <c r="BQN12" s="930"/>
      <c r="BQO12" s="930"/>
      <c r="BQP12" s="930"/>
      <c r="BQQ12" s="930"/>
      <c r="BQR12" s="930"/>
      <c r="BQS12" s="930"/>
      <c r="BQT12" s="930"/>
      <c r="BQU12" s="930"/>
      <c r="BQV12" s="930"/>
      <c r="BQW12" s="930"/>
      <c r="BQX12" s="930"/>
      <c r="BQY12" s="930"/>
      <c r="BQZ12" s="930"/>
      <c r="BRA12" s="930"/>
      <c r="BRB12" s="930"/>
      <c r="BRC12" s="930"/>
      <c r="BRD12" s="930"/>
      <c r="BRE12" s="930"/>
      <c r="BRF12" s="930"/>
      <c r="BRG12" s="930"/>
      <c r="BRH12" s="930"/>
      <c r="BRI12" s="930"/>
      <c r="BRJ12" s="930"/>
      <c r="BRK12" s="930"/>
      <c r="BRL12" s="930"/>
      <c r="BRM12" s="930"/>
      <c r="BRN12" s="930"/>
      <c r="BRO12" s="930"/>
      <c r="BRP12" s="930"/>
      <c r="BRQ12" s="930"/>
      <c r="BRR12" s="930"/>
      <c r="BRS12" s="930"/>
      <c r="BRT12" s="930"/>
      <c r="BRU12" s="930"/>
      <c r="BRV12" s="930"/>
      <c r="BRW12" s="930"/>
      <c r="BRX12" s="930"/>
      <c r="BRY12" s="930"/>
      <c r="BRZ12" s="930"/>
      <c r="BSA12" s="930"/>
      <c r="BSB12" s="930"/>
      <c r="BSC12" s="930"/>
      <c r="BSD12" s="930"/>
      <c r="BSE12" s="930"/>
      <c r="BSF12" s="930"/>
      <c r="BSG12" s="930"/>
      <c r="BSH12" s="930"/>
      <c r="BSI12" s="930"/>
      <c r="BSJ12" s="930"/>
      <c r="BSK12" s="930"/>
      <c r="BSL12" s="930"/>
      <c r="BSM12" s="930"/>
      <c r="BSN12" s="930"/>
      <c r="BSO12" s="930"/>
      <c r="BSP12" s="930"/>
      <c r="BSQ12" s="930"/>
      <c r="BSR12" s="930"/>
      <c r="BSS12" s="930"/>
      <c r="BST12" s="930"/>
      <c r="BSU12" s="930"/>
      <c r="BSV12" s="930"/>
      <c r="BSW12" s="930"/>
      <c r="BSX12" s="930"/>
      <c r="BSY12" s="930"/>
      <c r="BSZ12" s="930"/>
      <c r="BTA12" s="930"/>
      <c r="BTB12" s="930"/>
      <c r="BTC12" s="930"/>
      <c r="BTD12" s="930"/>
      <c r="BTE12" s="930"/>
      <c r="BTF12" s="930"/>
      <c r="BTG12" s="930"/>
      <c r="BTH12" s="930"/>
      <c r="BTI12" s="930"/>
      <c r="BTJ12" s="930"/>
      <c r="BTK12" s="930"/>
      <c r="BTL12" s="930"/>
      <c r="BTM12" s="930"/>
      <c r="BTN12" s="930"/>
      <c r="BTO12" s="930"/>
      <c r="BTP12" s="930"/>
      <c r="BTQ12" s="930"/>
      <c r="BTR12" s="930"/>
      <c r="BTS12" s="930"/>
      <c r="BTT12" s="930"/>
      <c r="BTU12" s="930"/>
      <c r="BTV12" s="930"/>
      <c r="BTW12" s="930"/>
      <c r="BTX12" s="930"/>
      <c r="BTY12" s="930"/>
      <c r="BTZ12" s="930"/>
      <c r="BUA12" s="930"/>
      <c r="BUB12" s="930"/>
      <c r="BUC12" s="930"/>
      <c r="BUD12" s="930"/>
      <c r="BUE12" s="930"/>
      <c r="BUF12" s="930"/>
      <c r="BUG12" s="930"/>
      <c r="BUH12" s="930"/>
      <c r="BUI12" s="930"/>
      <c r="BUJ12" s="930"/>
      <c r="BUK12" s="930"/>
      <c r="BUL12" s="930"/>
      <c r="BUM12" s="930"/>
      <c r="BUN12" s="930"/>
      <c r="BUO12" s="930"/>
      <c r="BUP12" s="930"/>
      <c r="BUQ12" s="930"/>
      <c r="BUR12" s="930"/>
      <c r="BUS12" s="930"/>
      <c r="BUT12" s="930"/>
      <c r="BUU12" s="930"/>
      <c r="BUV12" s="930"/>
      <c r="BUW12" s="930"/>
      <c r="BUX12" s="930"/>
      <c r="BUY12" s="930"/>
      <c r="BUZ12" s="930"/>
      <c r="BVA12" s="930"/>
      <c r="BVB12" s="930"/>
      <c r="BVC12" s="930"/>
      <c r="BVD12" s="930"/>
      <c r="BVE12" s="930"/>
      <c r="BVF12" s="930"/>
      <c r="BVG12" s="930"/>
      <c r="BVH12" s="930"/>
      <c r="BVI12" s="930"/>
      <c r="BVJ12" s="930"/>
      <c r="BVK12" s="930"/>
      <c r="BVL12" s="930"/>
      <c r="BVM12" s="930"/>
      <c r="BVN12" s="930"/>
      <c r="BVO12" s="930"/>
      <c r="BVP12" s="930"/>
      <c r="BVQ12" s="930"/>
      <c r="BVR12" s="930"/>
      <c r="BVS12" s="930"/>
      <c r="BVT12" s="930"/>
      <c r="BVU12" s="930"/>
      <c r="BVV12" s="930"/>
      <c r="BVW12" s="930"/>
      <c r="BVX12" s="930"/>
      <c r="BVY12" s="930"/>
      <c r="BVZ12" s="930"/>
      <c r="BWA12" s="930"/>
      <c r="BWB12" s="930"/>
      <c r="BWC12" s="930"/>
      <c r="BWD12" s="930"/>
      <c r="BWE12" s="930"/>
      <c r="BWF12" s="930"/>
      <c r="BWG12" s="930"/>
      <c r="BWH12" s="930"/>
      <c r="BWI12" s="930"/>
      <c r="BWJ12" s="930"/>
      <c r="BWK12" s="930"/>
      <c r="BWL12" s="930"/>
      <c r="BWM12" s="930"/>
      <c r="BWN12" s="930"/>
      <c r="BWO12" s="930"/>
      <c r="BWP12" s="930"/>
      <c r="BWQ12" s="930"/>
      <c r="BWR12" s="930"/>
      <c r="BWS12" s="930"/>
      <c r="BWT12" s="930"/>
      <c r="BWU12" s="930"/>
      <c r="BWV12" s="930"/>
      <c r="BWW12" s="930"/>
      <c r="BWX12" s="930"/>
      <c r="BWY12" s="930"/>
      <c r="BWZ12" s="930"/>
      <c r="BXA12" s="930"/>
      <c r="BXB12" s="930"/>
      <c r="BXC12" s="930"/>
      <c r="BXD12" s="930"/>
      <c r="BXE12" s="930"/>
      <c r="BXF12" s="930"/>
      <c r="BXG12" s="930"/>
      <c r="BXH12" s="930"/>
      <c r="BXI12" s="930"/>
      <c r="BXJ12" s="930"/>
      <c r="BXK12" s="930"/>
      <c r="BXL12" s="930"/>
      <c r="BXM12" s="930"/>
      <c r="BXN12" s="930"/>
      <c r="BXO12" s="930"/>
      <c r="BXP12" s="930"/>
      <c r="BXQ12" s="930"/>
      <c r="BXR12" s="930"/>
      <c r="BXS12" s="930"/>
      <c r="BXT12" s="930"/>
      <c r="BXU12" s="930"/>
      <c r="BXV12" s="930"/>
      <c r="BXW12" s="930"/>
      <c r="BXX12" s="930"/>
      <c r="BXY12" s="930"/>
      <c r="BXZ12" s="930"/>
      <c r="BYA12" s="930"/>
      <c r="BYB12" s="930"/>
      <c r="BYC12" s="930"/>
      <c r="BYD12" s="930"/>
      <c r="BYE12" s="930"/>
      <c r="BYF12" s="930"/>
      <c r="BYG12" s="930"/>
      <c r="BYH12" s="930"/>
      <c r="BYI12" s="930"/>
      <c r="BYJ12" s="930"/>
      <c r="BYK12" s="930"/>
      <c r="BYL12" s="930"/>
      <c r="BYM12" s="930"/>
      <c r="BYN12" s="930"/>
      <c r="BYO12" s="930"/>
      <c r="BYP12" s="930"/>
      <c r="BYQ12" s="930"/>
      <c r="BYR12" s="930"/>
      <c r="BYS12" s="930"/>
      <c r="BYT12" s="930"/>
      <c r="BYU12" s="930"/>
      <c r="BYV12" s="930"/>
      <c r="BYW12" s="930"/>
      <c r="BYX12" s="930"/>
      <c r="BYY12" s="930"/>
      <c r="BYZ12" s="930"/>
      <c r="BZA12" s="930"/>
      <c r="BZB12" s="930"/>
      <c r="BZC12" s="930"/>
      <c r="BZD12" s="930"/>
      <c r="BZE12" s="930"/>
      <c r="BZF12" s="930"/>
      <c r="BZG12" s="930"/>
      <c r="BZH12" s="930"/>
      <c r="BZI12" s="930"/>
      <c r="BZJ12" s="930"/>
      <c r="BZK12" s="930"/>
      <c r="BZL12" s="930"/>
      <c r="BZM12" s="930"/>
      <c r="BZN12" s="930"/>
      <c r="BZO12" s="930"/>
      <c r="BZP12" s="930"/>
      <c r="BZQ12" s="930"/>
      <c r="BZR12" s="930"/>
      <c r="BZS12" s="930"/>
      <c r="BZT12" s="930"/>
      <c r="BZU12" s="930"/>
      <c r="BZV12" s="930"/>
      <c r="BZW12" s="930"/>
      <c r="BZX12" s="930"/>
      <c r="BZY12" s="930"/>
      <c r="BZZ12" s="930"/>
      <c r="CAA12" s="930"/>
      <c r="CAB12" s="930"/>
      <c r="CAC12" s="930"/>
      <c r="CAD12" s="930"/>
      <c r="CAE12" s="930"/>
      <c r="CAF12" s="930"/>
      <c r="CAG12" s="930"/>
      <c r="CAH12" s="930"/>
      <c r="CAI12" s="930"/>
      <c r="CAJ12" s="930"/>
      <c r="CAK12" s="930"/>
      <c r="CAL12" s="930"/>
      <c r="CAM12" s="930"/>
      <c r="CAN12" s="930"/>
      <c r="CAO12" s="930"/>
      <c r="CAP12" s="930"/>
      <c r="CAQ12" s="930"/>
      <c r="CAR12" s="930"/>
      <c r="CAS12" s="930"/>
      <c r="CAT12" s="930"/>
      <c r="CAU12" s="930"/>
      <c r="CAV12" s="930"/>
      <c r="CAW12" s="930"/>
      <c r="CAX12" s="930"/>
      <c r="CAY12" s="930"/>
      <c r="CAZ12" s="930"/>
      <c r="CBA12" s="930"/>
      <c r="CBB12" s="930"/>
      <c r="CBC12" s="930"/>
      <c r="CBD12" s="930"/>
      <c r="CBE12" s="930"/>
      <c r="CBF12" s="930"/>
      <c r="CBG12" s="930"/>
      <c r="CBH12" s="930"/>
      <c r="CBI12" s="930"/>
      <c r="CBJ12" s="930"/>
      <c r="CBK12" s="930"/>
      <c r="CBL12" s="930"/>
      <c r="CBM12" s="930"/>
      <c r="CBN12" s="930"/>
      <c r="CBO12" s="930"/>
      <c r="CBP12" s="930"/>
      <c r="CBQ12" s="930"/>
      <c r="CBR12" s="930"/>
      <c r="CBS12" s="930"/>
      <c r="CBT12" s="930"/>
      <c r="CBU12" s="930"/>
      <c r="CBV12" s="930"/>
      <c r="CBW12" s="930"/>
      <c r="CBX12" s="930"/>
      <c r="CBY12" s="930"/>
      <c r="CBZ12" s="930"/>
      <c r="CCA12" s="930"/>
      <c r="CCB12" s="930"/>
      <c r="CCC12" s="930"/>
      <c r="CCD12" s="930"/>
      <c r="CCE12" s="930"/>
      <c r="CCF12" s="930"/>
      <c r="CCG12" s="930"/>
      <c r="CCH12" s="930"/>
      <c r="CCI12" s="930"/>
      <c r="CCJ12" s="930"/>
      <c r="CCK12" s="930"/>
      <c r="CCL12" s="930"/>
      <c r="CCM12" s="930"/>
      <c r="CCN12" s="930"/>
      <c r="CCO12" s="930"/>
      <c r="CCP12" s="930"/>
      <c r="CCQ12" s="930"/>
      <c r="CCR12" s="930"/>
      <c r="CCS12" s="930"/>
      <c r="CCT12" s="930"/>
      <c r="CCU12" s="930"/>
      <c r="CCV12" s="930"/>
      <c r="CCW12" s="930"/>
      <c r="CCX12" s="930"/>
      <c r="CCY12" s="930"/>
      <c r="CCZ12" s="930"/>
      <c r="CDA12" s="930"/>
      <c r="CDB12" s="930"/>
      <c r="CDC12" s="930"/>
      <c r="CDD12" s="930"/>
      <c r="CDE12" s="930"/>
      <c r="CDF12" s="930"/>
      <c r="CDG12" s="930"/>
      <c r="CDH12" s="930"/>
      <c r="CDI12" s="930"/>
      <c r="CDJ12" s="930"/>
      <c r="CDK12" s="930"/>
      <c r="CDL12" s="930"/>
      <c r="CDM12" s="930"/>
      <c r="CDN12" s="930"/>
      <c r="CDO12" s="930"/>
      <c r="CDP12" s="930"/>
      <c r="CDQ12" s="930"/>
      <c r="CDR12" s="930"/>
      <c r="CDS12" s="930"/>
      <c r="CDT12" s="930"/>
      <c r="CDU12" s="930"/>
      <c r="CDV12" s="930"/>
      <c r="CDW12" s="930"/>
      <c r="CDX12" s="930"/>
      <c r="CDY12" s="930"/>
      <c r="CDZ12" s="930"/>
      <c r="CEA12" s="930"/>
      <c r="CEB12" s="930"/>
      <c r="CEC12" s="930"/>
      <c r="CED12" s="930"/>
      <c r="CEE12" s="930"/>
      <c r="CEF12" s="930"/>
      <c r="CEG12" s="930"/>
      <c r="CEH12" s="930"/>
      <c r="CEI12" s="930"/>
      <c r="CEJ12" s="930"/>
      <c r="CEK12" s="930"/>
      <c r="CEL12" s="930"/>
      <c r="CEM12" s="930"/>
      <c r="CEN12" s="930"/>
      <c r="CEO12" s="930"/>
      <c r="CEP12" s="930"/>
      <c r="CEQ12" s="930"/>
      <c r="CER12" s="930"/>
      <c r="CES12" s="930"/>
      <c r="CET12" s="930"/>
      <c r="CEU12" s="930"/>
      <c r="CEV12" s="930"/>
      <c r="CEW12" s="930"/>
      <c r="CEX12" s="930"/>
      <c r="CEY12" s="930"/>
      <c r="CEZ12" s="930"/>
      <c r="CFA12" s="930"/>
      <c r="CFB12" s="930"/>
      <c r="CFC12" s="930"/>
      <c r="CFD12" s="930"/>
      <c r="CFE12" s="930"/>
      <c r="CFF12" s="930"/>
      <c r="CFG12" s="930"/>
      <c r="CFH12" s="930"/>
      <c r="CFI12" s="930"/>
      <c r="CFJ12" s="930"/>
      <c r="CFK12" s="930"/>
      <c r="CFL12" s="930"/>
      <c r="CFM12" s="930"/>
      <c r="CFN12" s="930"/>
      <c r="CFO12" s="930"/>
      <c r="CFP12" s="930"/>
      <c r="CFQ12" s="930"/>
      <c r="CFR12" s="930"/>
      <c r="CFS12" s="930"/>
      <c r="CFT12" s="930"/>
      <c r="CFU12" s="930"/>
      <c r="CFV12" s="930"/>
      <c r="CFW12" s="930"/>
      <c r="CFX12" s="930"/>
      <c r="CFY12" s="930"/>
      <c r="CFZ12" s="930"/>
      <c r="CGA12" s="930"/>
      <c r="CGB12" s="930"/>
      <c r="CGC12" s="930"/>
      <c r="CGD12" s="930"/>
      <c r="CGE12" s="930"/>
      <c r="CGF12" s="930"/>
      <c r="CGG12" s="930"/>
      <c r="CGH12" s="930"/>
      <c r="CGI12" s="930"/>
      <c r="CGJ12" s="930"/>
      <c r="CGK12" s="930"/>
      <c r="CGL12" s="930"/>
      <c r="CGM12" s="930"/>
      <c r="CGN12" s="930"/>
      <c r="CGO12" s="930"/>
      <c r="CGP12" s="930"/>
      <c r="CGQ12" s="930"/>
      <c r="CGR12" s="930"/>
      <c r="CGS12" s="930"/>
      <c r="CGT12" s="930"/>
      <c r="CGU12" s="930"/>
      <c r="CGV12" s="930"/>
      <c r="CGW12" s="930"/>
      <c r="CGX12" s="930"/>
      <c r="CGY12" s="930"/>
      <c r="CGZ12" s="930"/>
      <c r="CHA12" s="930"/>
      <c r="CHB12" s="930"/>
      <c r="CHC12" s="930"/>
      <c r="CHD12" s="930"/>
      <c r="CHE12" s="930"/>
      <c r="CHF12" s="930"/>
      <c r="CHG12" s="930"/>
      <c r="CHH12" s="930"/>
      <c r="CHI12" s="930"/>
      <c r="CHJ12" s="930"/>
      <c r="CHK12" s="930"/>
      <c r="CHL12" s="930"/>
      <c r="CHM12" s="930"/>
      <c r="CHN12" s="930"/>
      <c r="CHO12" s="930"/>
      <c r="CHP12" s="930"/>
      <c r="CHQ12" s="930"/>
      <c r="CHR12" s="930"/>
      <c r="CHS12" s="930"/>
      <c r="CHT12" s="930"/>
      <c r="CHU12" s="930"/>
      <c r="CHV12" s="930"/>
      <c r="CHW12" s="930"/>
      <c r="CHX12" s="930"/>
      <c r="CHY12" s="930"/>
      <c r="CHZ12" s="930"/>
      <c r="CIA12" s="930"/>
      <c r="CIB12" s="930"/>
      <c r="CIC12" s="930"/>
      <c r="CID12" s="930"/>
      <c r="CIE12" s="930"/>
      <c r="CIF12" s="930"/>
      <c r="CIG12" s="930"/>
      <c r="CIH12" s="930"/>
      <c r="CII12" s="930"/>
      <c r="CIJ12" s="930"/>
      <c r="CIK12" s="930"/>
      <c r="CIL12" s="930"/>
      <c r="CIM12" s="930"/>
      <c r="CIN12" s="930"/>
      <c r="CIO12" s="930"/>
      <c r="CIP12" s="930"/>
      <c r="CIQ12" s="930"/>
      <c r="CIR12" s="930"/>
      <c r="CIS12" s="930"/>
      <c r="CIT12" s="930"/>
      <c r="CIU12" s="930"/>
      <c r="CIV12" s="930"/>
      <c r="CIW12" s="930"/>
      <c r="CIX12" s="930"/>
      <c r="CIY12" s="930"/>
      <c r="CIZ12" s="930"/>
      <c r="CJA12" s="930"/>
      <c r="CJB12" s="930"/>
      <c r="CJC12" s="930"/>
      <c r="CJD12" s="930"/>
      <c r="CJE12" s="930"/>
      <c r="CJF12" s="930"/>
      <c r="CJG12" s="930"/>
      <c r="CJH12" s="930"/>
      <c r="CJI12" s="930"/>
      <c r="CJJ12" s="930"/>
      <c r="CJK12" s="930"/>
      <c r="CJL12" s="930"/>
      <c r="CJM12" s="930"/>
      <c r="CJN12" s="930"/>
      <c r="CJO12" s="930"/>
      <c r="CJP12" s="930"/>
      <c r="CJQ12" s="930"/>
      <c r="CJR12" s="930"/>
      <c r="CJS12" s="930"/>
      <c r="CJT12" s="930"/>
      <c r="CJU12" s="930"/>
      <c r="CJV12" s="930"/>
      <c r="CJW12" s="930"/>
      <c r="CJX12" s="930"/>
      <c r="CJY12" s="930"/>
      <c r="CJZ12" s="930"/>
      <c r="CKA12" s="930"/>
      <c r="CKB12" s="930"/>
      <c r="CKC12" s="930"/>
      <c r="CKD12" s="930"/>
      <c r="CKE12" s="930"/>
      <c r="CKF12" s="930"/>
      <c r="CKG12" s="930"/>
      <c r="CKH12" s="930"/>
      <c r="CKI12" s="930"/>
      <c r="CKJ12" s="930"/>
      <c r="CKK12" s="930"/>
      <c r="CKL12" s="930"/>
      <c r="CKM12" s="930"/>
      <c r="CKN12" s="930"/>
      <c r="CKO12" s="930"/>
      <c r="CKP12" s="930"/>
      <c r="CKQ12" s="930"/>
      <c r="CKR12" s="930"/>
      <c r="CKS12" s="930"/>
      <c r="CKT12" s="930"/>
      <c r="CKU12" s="930"/>
      <c r="CKV12" s="930"/>
      <c r="CKW12" s="930"/>
      <c r="CKX12" s="930"/>
      <c r="CKY12" s="930"/>
      <c r="CKZ12" s="930"/>
      <c r="CLA12" s="930"/>
      <c r="CLB12" s="930"/>
      <c r="CLC12" s="930"/>
      <c r="CLD12" s="930"/>
      <c r="CLE12" s="930"/>
      <c r="CLF12" s="930"/>
      <c r="CLG12" s="930"/>
      <c r="CLH12" s="930"/>
      <c r="CLI12" s="930"/>
      <c r="CLJ12" s="930"/>
      <c r="CLK12" s="930"/>
      <c r="CLL12" s="930"/>
      <c r="CLM12" s="930"/>
      <c r="CLN12" s="930"/>
      <c r="CLO12" s="930"/>
      <c r="CLP12" s="930"/>
      <c r="CLQ12" s="930"/>
      <c r="CLR12" s="930"/>
      <c r="CLS12" s="930"/>
      <c r="CLT12" s="930"/>
      <c r="CLU12" s="930"/>
      <c r="CLV12" s="930"/>
      <c r="CLW12" s="930"/>
      <c r="CLX12" s="930"/>
      <c r="CLY12" s="930"/>
      <c r="CLZ12" s="930"/>
      <c r="CMA12" s="930"/>
      <c r="CMB12" s="930"/>
      <c r="CMC12" s="930"/>
      <c r="CMD12" s="930"/>
      <c r="CME12" s="930"/>
      <c r="CMF12" s="930"/>
      <c r="CMG12" s="930"/>
      <c r="CMH12" s="930"/>
      <c r="CMI12" s="930"/>
      <c r="CMJ12" s="930"/>
      <c r="CMK12" s="930"/>
      <c r="CML12" s="930"/>
      <c r="CMM12" s="930"/>
      <c r="CMN12" s="930"/>
      <c r="CMO12" s="930"/>
      <c r="CMP12" s="930"/>
      <c r="CMQ12" s="930"/>
      <c r="CMR12" s="930"/>
      <c r="CMS12" s="930"/>
      <c r="CMT12" s="930"/>
      <c r="CMU12" s="930"/>
      <c r="CMV12" s="930"/>
      <c r="CMW12" s="930"/>
      <c r="CMX12" s="930"/>
      <c r="CMY12" s="930"/>
      <c r="CMZ12" s="930"/>
      <c r="CNA12" s="930"/>
      <c r="CNB12" s="930"/>
      <c r="CNC12" s="930"/>
      <c r="CND12" s="930"/>
      <c r="CNE12" s="930"/>
      <c r="CNF12" s="930"/>
      <c r="CNG12" s="930"/>
      <c r="CNH12" s="930"/>
      <c r="CNI12" s="930"/>
      <c r="CNJ12" s="930"/>
      <c r="CNK12" s="930"/>
      <c r="CNL12" s="930"/>
      <c r="CNM12" s="930"/>
      <c r="CNN12" s="930"/>
      <c r="CNO12" s="930"/>
      <c r="CNP12" s="930"/>
      <c r="CNQ12" s="930"/>
      <c r="CNR12" s="930"/>
      <c r="CNS12" s="930"/>
      <c r="CNT12" s="930"/>
      <c r="CNU12" s="930"/>
      <c r="CNV12" s="930"/>
      <c r="CNW12" s="930"/>
      <c r="CNX12" s="930"/>
      <c r="CNY12" s="930"/>
      <c r="CNZ12" s="930"/>
      <c r="COA12" s="930"/>
      <c r="COB12" s="930"/>
      <c r="COC12" s="930"/>
      <c r="COD12" s="930"/>
      <c r="COE12" s="930"/>
      <c r="COF12" s="930"/>
      <c r="COG12" s="930"/>
      <c r="COH12" s="930"/>
      <c r="COI12" s="930"/>
      <c r="COJ12" s="930"/>
      <c r="COK12" s="930"/>
      <c r="COL12" s="930"/>
      <c r="COM12" s="930"/>
      <c r="CON12" s="930"/>
      <c r="COO12" s="930"/>
      <c r="COP12" s="930"/>
      <c r="COQ12" s="930"/>
      <c r="COR12" s="930"/>
      <c r="COS12" s="930"/>
      <c r="COT12" s="930"/>
      <c r="COU12" s="930"/>
      <c r="COV12" s="930"/>
      <c r="COW12" s="930"/>
      <c r="COX12" s="930"/>
      <c r="COY12" s="930"/>
      <c r="COZ12" s="930"/>
      <c r="CPA12" s="930"/>
      <c r="CPB12" s="930"/>
      <c r="CPC12" s="930"/>
      <c r="CPD12" s="930"/>
      <c r="CPE12" s="930"/>
      <c r="CPF12" s="930"/>
      <c r="CPG12" s="930"/>
      <c r="CPH12" s="930"/>
      <c r="CPI12" s="930"/>
      <c r="CPJ12" s="930"/>
      <c r="CPK12" s="930"/>
      <c r="CPL12" s="930"/>
      <c r="CPM12" s="930"/>
      <c r="CPN12" s="930"/>
      <c r="CPO12" s="930"/>
      <c r="CPP12" s="930"/>
      <c r="CPQ12" s="930"/>
      <c r="CPR12" s="930"/>
      <c r="CPS12" s="930"/>
      <c r="CPT12" s="930"/>
      <c r="CPU12" s="930"/>
      <c r="CPV12" s="930"/>
      <c r="CPW12" s="930"/>
      <c r="CPX12" s="930"/>
      <c r="CPY12" s="930"/>
      <c r="CPZ12" s="930"/>
      <c r="CQA12" s="930"/>
      <c r="CQB12" s="930"/>
      <c r="CQC12" s="930"/>
      <c r="CQD12" s="930"/>
      <c r="CQE12" s="930"/>
      <c r="CQF12" s="930"/>
      <c r="CQG12" s="930"/>
      <c r="CQH12" s="930"/>
      <c r="CQI12" s="930"/>
      <c r="CQJ12" s="930"/>
      <c r="CQK12" s="930"/>
      <c r="CQL12" s="930"/>
      <c r="CQM12" s="930"/>
      <c r="CQN12" s="930"/>
      <c r="CQO12" s="930"/>
      <c r="CQP12" s="930"/>
      <c r="CQQ12" s="930"/>
      <c r="CQR12" s="930"/>
      <c r="CQS12" s="930"/>
      <c r="CQT12" s="930"/>
      <c r="CQU12" s="930"/>
      <c r="CQV12" s="930"/>
      <c r="CQW12" s="930"/>
      <c r="CQX12" s="930"/>
      <c r="CQY12" s="930"/>
      <c r="CQZ12" s="930"/>
      <c r="CRA12" s="930"/>
      <c r="CRB12" s="930"/>
      <c r="CRC12" s="930"/>
      <c r="CRD12" s="930"/>
      <c r="CRE12" s="930"/>
      <c r="CRF12" s="930"/>
      <c r="CRG12" s="930"/>
      <c r="CRH12" s="930"/>
      <c r="CRI12" s="930"/>
      <c r="CRJ12" s="930"/>
      <c r="CRK12" s="930"/>
      <c r="CRL12" s="930"/>
      <c r="CRM12" s="930"/>
      <c r="CRN12" s="930"/>
      <c r="CRO12" s="930"/>
      <c r="CRP12" s="930"/>
      <c r="CRQ12" s="930"/>
      <c r="CRR12" s="930"/>
      <c r="CRS12" s="930"/>
      <c r="CRT12" s="930"/>
      <c r="CRU12" s="930"/>
      <c r="CRV12" s="930"/>
      <c r="CRW12" s="930"/>
      <c r="CRX12" s="930"/>
      <c r="CRY12" s="930"/>
      <c r="CRZ12" s="930"/>
      <c r="CSA12" s="930"/>
      <c r="CSB12" s="930"/>
      <c r="CSC12" s="930"/>
      <c r="CSD12" s="930"/>
      <c r="CSE12" s="930"/>
      <c r="CSF12" s="930"/>
      <c r="CSG12" s="930"/>
      <c r="CSH12" s="930"/>
      <c r="CSI12" s="930"/>
      <c r="CSJ12" s="930"/>
      <c r="CSK12" s="930"/>
      <c r="CSL12" s="930"/>
      <c r="CSM12" s="930"/>
      <c r="CSN12" s="930"/>
      <c r="CSO12" s="930"/>
      <c r="CSP12" s="930"/>
      <c r="CSQ12" s="930"/>
      <c r="CSR12" s="930"/>
      <c r="CSS12" s="930"/>
      <c r="CST12" s="930"/>
      <c r="CSU12" s="930"/>
      <c r="CSV12" s="930"/>
      <c r="CSW12" s="930"/>
      <c r="CSX12" s="930"/>
      <c r="CSY12" s="930"/>
      <c r="CSZ12" s="930"/>
      <c r="CTA12" s="930"/>
      <c r="CTB12" s="930"/>
      <c r="CTC12" s="930"/>
      <c r="CTD12" s="930"/>
      <c r="CTE12" s="930"/>
      <c r="CTF12" s="930"/>
      <c r="CTG12" s="930"/>
      <c r="CTH12" s="930"/>
      <c r="CTI12" s="930"/>
      <c r="CTJ12" s="930"/>
      <c r="CTK12" s="930"/>
      <c r="CTL12" s="930"/>
      <c r="CTM12" s="930"/>
      <c r="CTN12" s="930"/>
      <c r="CTO12" s="930"/>
      <c r="CTP12" s="930"/>
      <c r="CTQ12" s="930"/>
      <c r="CTR12" s="930"/>
      <c r="CTS12" s="930"/>
      <c r="CTT12" s="930"/>
      <c r="CTU12" s="930"/>
      <c r="CTV12" s="930"/>
      <c r="CTW12" s="930"/>
      <c r="CTX12" s="930"/>
      <c r="CTY12" s="930"/>
      <c r="CTZ12" s="930"/>
      <c r="CUA12" s="930"/>
      <c r="CUB12" s="930"/>
      <c r="CUC12" s="930"/>
      <c r="CUD12" s="930"/>
      <c r="CUE12" s="930"/>
      <c r="CUF12" s="930"/>
      <c r="CUG12" s="930"/>
      <c r="CUH12" s="930"/>
      <c r="CUI12" s="930"/>
      <c r="CUJ12" s="930"/>
      <c r="CUK12" s="930"/>
      <c r="CUL12" s="930"/>
      <c r="CUM12" s="930"/>
      <c r="CUN12" s="930"/>
      <c r="CUO12" s="930"/>
      <c r="CUP12" s="930"/>
      <c r="CUQ12" s="930"/>
      <c r="CUR12" s="930"/>
      <c r="CUS12" s="930"/>
      <c r="CUT12" s="930"/>
      <c r="CUU12" s="930"/>
      <c r="CUV12" s="930"/>
      <c r="CUW12" s="930"/>
      <c r="CUX12" s="930"/>
      <c r="CUY12" s="930"/>
      <c r="CUZ12" s="930"/>
      <c r="CVA12" s="930"/>
      <c r="CVB12" s="930"/>
      <c r="CVC12" s="930"/>
      <c r="CVD12" s="930"/>
      <c r="CVE12" s="930"/>
      <c r="CVF12" s="930"/>
      <c r="CVG12" s="930"/>
      <c r="CVH12" s="930"/>
      <c r="CVI12" s="930"/>
      <c r="CVJ12" s="930"/>
      <c r="CVK12" s="930"/>
      <c r="CVL12" s="930"/>
      <c r="CVM12" s="930"/>
      <c r="CVN12" s="930"/>
      <c r="CVO12" s="930"/>
      <c r="CVP12" s="930"/>
      <c r="CVQ12" s="930"/>
      <c r="CVR12" s="930"/>
      <c r="CVS12" s="930"/>
      <c r="CVT12" s="930"/>
      <c r="CVU12" s="930"/>
      <c r="CVV12" s="930"/>
      <c r="CVW12" s="930"/>
      <c r="CVX12" s="930"/>
      <c r="CVY12" s="930"/>
      <c r="CVZ12" s="930"/>
      <c r="CWA12" s="930"/>
      <c r="CWB12" s="930"/>
      <c r="CWC12" s="930"/>
      <c r="CWD12" s="930"/>
      <c r="CWE12" s="930"/>
      <c r="CWF12" s="930"/>
      <c r="CWG12" s="930"/>
      <c r="CWH12" s="930"/>
      <c r="CWI12" s="930"/>
      <c r="CWJ12" s="930"/>
      <c r="CWK12" s="930"/>
      <c r="CWL12" s="930"/>
      <c r="CWM12" s="930"/>
      <c r="CWN12" s="930"/>
      <c r="CWO12" s="930"/>
      <c r="CWP12" s="930"/>
      <c r="CWQ12" s="930"/>
      <c r="CWR12" s="930"/>
      <c r="CWS12" s="930"/>
      <c r="CWT12" s="930"/>
      <c r="CWU12" s="930"/>
      <c r="CWV12" s="930"/>
      <c r="CWW12" s="930"/>
      <c r="CWX12" s="930"/>
      <c r="CWY12" s="930"/>
      <c r="CWZ12" s="930"/>
      <c r="CXA12" s="930"/>
      <c r="CXB12" s="930"/>
      <c r="CXC12" s="930"/>
      <c r="CXD12" s="930"/>
      <c r="CXE12" s="930"/>
      <c r="CXF12" s="930"/>
      <c r="CXG12" s="930"/>
      <c r="CXH12" s="930"/>
      <c r="CXI12" s="930"/>
      <c r="CXJ12" s="930"/>
      <c r="CXK12" s="930"/>
      <c r="CXL12" s="930"/>
      <c r="CXM12" s="930"/>
      <c r="CXN12" s="930"/>
      <c r="CXO12" s="930"/>
      <c r="CXP12" s="930"/>
      <c r="CXQ12" s="930"/>
      <c r="CXR12" s="930"/>
      <c r="CXS12" s="930"/>
      <c r="CXT12" s="930"/>
      <c r="CXU12" s="930"/>
      <c r="CXV12" s="930"/>
      <c r="CXW12" s="930"/>
      <c r="CXX12" s="930"/>
      <c r="CXY12" s="930"/>
      <c r="CXZ12" s="930"/>
      <c r="CYA12" s="930"/>
      <c r="CYB12" s="930"/>
      <c r="CYC12" s="930"/>
      <c r="CYD12" s="930"/>
      <c r="CYE12" s="930"/>
      <c r="CYF12" s="930"/>
      <c r="CYG12" s="930"/>
      <c r="CYH12" s="930"/>
      <c r="CYI12" s="930"/>
      <c r="CYJ12" s="930"/>
      <c r="CYK12" s="930"/>
      <c r="CYL12" s="930"/>
      <c r="CYM12" s="930"/>
      <c r="CYN12" s="930"/>
      <c r="CYO12" s="930"/>
      <c r="CYP12" s="930"/>
      <c r="CYQ12" s="930"/>
      <c r="CYR12" s="930"/>
      <c r="CYS12" s="930"/>
      <c r="CYT12" s="930"/>
      <c r="CYU12" s="930"/>
      <c r="CYV12" s="930"/>
      <c r="CYW12" s="930"/>
      <c r="CYX12" s="930"/>
      <c r="CYY12" s="930"/>
      <c r="CYZ12" s="930"/>
      <c r="CZA12" s="930"/>
      <c r="CZB12" s="930"/>
      <c r="CZC12" s="930"/>
      <c r="CZD12" s="930"/>
      <c r="CZE12" s="930"/>
      <c r="CZF12" s="930"/>
      <c r="CZG12" s="930"/>
      <c r="CZH12" s="930"/>
      <c r="CZI12" s="930"/>
      <c r="CZJ12" s="930"/>
      <c r="CZK12" s="930"/>
      <c r="CZL12" s="930"/>
      <c r="CZM12" s="930"/>
      <c r="CZN12" s="930"/>
      <c r="CZO12" s="930"/>
      <c r="CZP12" s="930"/>
      <c r="CZQ12" s="930"/>
      <c r="CZR12" s="930"/>
      <c r="CZS12" s="930"/>
      <c r="CZT12" s="930"/>
      <c r="CZU12" s="930"/>
      <c r="CZV12" s="930"/>
      <c r="CZW12" s="930"/>
      <c r="CZX12" s="930"/>
      <c r="CZY12" s="930"/>
      <c r="CZZ12" s="930"/>
      <c r="DAA12" s="930"/>
      <c r="DAB12" s="930"/>
      <c r="DAC12" s="930"/>
      <c r="DAD12" s="930"/>
      <c r="DAE12" s="930"/>
      <c r="DAF12" s="930"/>
      <c r="DAG12" s="930"/>
      <c r="DAH12" s="930"/>
      <c r="DAI12" s="930"/>
      <c r="DAJ12" s="930"/>
      <c r="DAK12" s="930"/>
      <c r="DAL12" s="930"/>
      <c r="DAM12" s="930"/>
      <c r="DAN12" s="930"/>
      <c r="DAO12" s="930"/>
      <c r="DAP12" s="930"/>
      <c r="DAQ12" s="930"/>
      <c r="DAR12" s="930"/>
      <c r="DAS12" s="930"/>
      <c r="DAT12" s="930"/>
      <c r="DAU12" s="930"/>
      <c r="DAV12" s="930"/>
      <c r="DAW12" s="930"/>
      <c r="DAX12" s="930"/>
      <c r="DAY12" s="930"/>
      <c r="DAZ12" s="930"/>
      <c r="DBA12" s="930"/>
      <c r="DBB12" s="930"/>
      <c r="DBC12" s="930"/>
      <c r="DBD12" s="930"/>
      <c r="DBE12" s="930"/>
      <c r="DBF12" s="930"/>
      <c r="DBG12" s="930"/>
      <c r="DBH12" s="930"/>
      <c r="DBI12" s="930"/>
      <c r="DBJ12" s="930"/>
      <c r="DBK12" s="930"/>
      <c r="DBL12" s="930"/>
      <c r="DBM12" s="930"/>
      <c r="DBN12" s="930"/>
      <c r="DBO12" s="930"/>
      <c r="DBP12" s="930"/>
      <c r="DBQ12" s="930"/>
      <c r="DBR12" s="930"/>
      <c r="DBS12" s="930"/>
      <c r="DBT12" s="930"/>
      <c r="DBU12" s="930"/>
      <c r="DBV12" s="930"/>
      <c r="DBW12" s="930"/>
      <c r="DBX12" s="930"/>
      <c r="DBY12" s="930"/>
      <c r="DBZ12" s="930"/>
      <c r="DCA12" s="930"/>
      <c r="DCB12" s="930"/>
      <c r="DCC12" s="930"/>
      <c r="DCD12" s="930"/>
      <c r="DCE12" s="930"/>
      <c r="DCF12" s="930"/>
      <c r="DCG12" s="930"/>
      <c r="DCH12" s="930"/>
      <c r="DCI12" s="930"/>
      <c r="DCJ12" s="930"/>
      <c r="DCK12" s="930"/>
      <c r="DCL12" s="930"/>
      <c r="DCM12" s="930"/>
      <c r="DCN12" s="930"/>
      <c r="DCO12" s="930"/>
      <c r="DCP12" s="930"/>
      <c r="DCQ12" s="930"/>
      <c r="DCR12" s="930"/>
      <c r="DCS12" s="930"/>
      <c r="DCT12" s="930"/>
      <c r="DCU12" s="930"/>
      <c r="DCV12" s="930"/>
      <c r="DCW12" s="930"/>
      <c r="DCX12" s="930"/>
      <c r="DCY12" s="930"/>
      <c r="DCZ12" s="930"/>
      <c r="DDA12" s="930"/>
      <c r="DDB12" s="930"/>
      <c r="DDC12" s="930"/>
      <c r="DDD12" s="930"/>
      <c r="DDE12" s="930"/>
      <c r="DDF12" s="930"/>
      <c r="DDG12" s="930"/>
      <c r="DDH12" s="930"/>
      <c r="DDI12" s="930"/>
      <c r="DDJ12" s="930"/>
      <c r="DDK12" s="930"/>
      <c r="DDL12" s="930"/>
      <c r="DDM12" s="930"/>
      <c r="DDN12" s="930"/>
      <c r="DDO12" s="930"/>
      <c r="DDP12" s="930"/>
      <c r="DDQ12" s="930"/>
      <c r="DDR12" s="930"/>
      <c r="DDS12" s="930"/>
      <c r="DDT12" s="930"/>
      <c r="DDU12" s="930"/>
      <c r="DDV12" s="930"/>
      <c r="DDW12" s="930"/>
      <c r="DDX12" s="930"/>
      <c r="DDY12" s="930"/>
      <c r="DDZ12" s="930"/>
      <c r="DEA12" s="930"/>
      <c r="DEB12" s="930"/>
      <c r="DEC12" s="930"/>
      <c r="DED12" s="930"/>
      <c r="DEE12" s="930"/>
      <c r="DEF12" s="930"/>
      <c r="DEG12" s="930"/>
      <c r="DEH12" s="930"/>
      <c r="DEI12" s="930"/>
      <c r="DEJ12" s="930"/>
      <c r="DEK12" s="930"/>
      <c r="DEL12" s="930"/>
      <c r="DEM12" s="930"/>
      <c r="DEN12" s="930"/>
      <c r="DEO12" s="930"/>
      <c r="DEP12" s="930"/>
      <c r="DEQ12" s="930"/>
      <c r="DER12" s="930"/>
      <c r="DES12" s="930"/>
      <c r="DET12" s="930"/>
      <c r="DEU12" s="930"/>
      <c r="DEV12" s="930"/>
      <c r="DEW12" s="930"/>
      <c r="DEX12" s="930"/>
      <c r="DEY12" s="930"/>
      <c r="DEZ12" s="930"/>
      <c r="DFA12" s="930"/>
      <c r="DFB12" s="930"/>
      <c r="DFC12" s="930"/>
      <c r="DFD12" s="930"/>
      <c r="DFE12" s="930"/>
      <c r="DFF12" s="930"/>
      <c r="DFG12" s="930"/>
      <c r="DFH12" s="930"/>
      <c r="DFI12" s="930"/>
      <c r="DFJ12" s="930"/>
      <c r="DFK12" s="930"/>
      <c r="DFL12" s="930"/>
      <c r="DFM12" s="930"/>
      <c r="DFN12" s="930"/>
      <c r="DFO12" s="930"/>
      <c r="DFP12" s="930"/>
      <c r="DFQ12" s="930"/>
      <c r="DFR12" s="930"/>
      <c r="DFS12" s="930"/>
      <c r="DFT12" s="930"/>
      <c r="DFU12" s="930"/>
      <c r="DFV12" s="930"/>
      <c r="DFW12" s="930"/>
      <c r="DFX12" s="930"/>
      <c r="DFY12" s="930"/>
      <c r="DFZ12" s="930"/>
      <c r="DGA12" s="930"/>
      <c r="DGB12" s="930"/>
      <c r="DGC12" s="930"/>
      <c r="DGD12" s="930"/>
      <c r="DGE12" s="930"/>
      <c r="DGF12" s="930"/>
      <c r="DGG12" s="930"/>
      <c r="DGH12" s="930"/>
      <c r="DGI12" s="930"/>
      <c r="DGJ12" s="930"/>
      <c r="DGK12" s="930"/>
      <c r="DGL12" s="930"/>
      <c r="DGM12" s="930"/>
      <c r="DGN12" s="930"/>
      <c r="DGO12" s="930"/>
      <c r="DGP12" s="930"/>
      <c r="DGQ12" s="930"/>
      <c r="DGR12" s="930"/>
      <c r="DGS12" s="930"/>
      <c r="DGT12" s="930"/>
      <c r="DGU12" s="930"/>
      <c r="DGV12" s="930"/>
      <c r="DGW12" s="930"/>
      <c r="DGX12" s="930"/>
      <c r="DGY12" s="930"/>
      <c r="DGZ12" s="930"/>
      <c r="DHA12" s="930"/>
      <c r="DHB12" s="930"/>
      <c r="DHC12" s="930"/>
      <c r="DHD12" s="930"/>
      <c r="DHE12" s="930"/>
      <c r="DHF12" s="930"/>
      <c r="DHG12" s="930"/>
      <c r="DHH12" s="930"/>
      <c r="DHI12" s="930"/>
      <c r="DHJ12" s="930"/>
      <c r="DHK12" s="930"/>
      <c r="DHL12" s="930"/>
      <c r="DHM12" s="930"/>
      <c r="DHN12" s="930"/>
      <c r="DHO12" s="930"/>
      <c r="DHP12" s="930"/>
      <c r="DHQ12" s="930"/>
      <c r="DHR12" s="930"/>
      <c r="DHS12" s="930"/>
      <c r="DHT12" s="930"/>
      <c r="DHU12" s="930"/>
      <c r="DHV12" s="930"/>
      <c r="DHW12" s="930"/>
      <c r="DHX12" s="930"/>
      <c r="DHY12" s="930"/>
      <c r="DHZ12" s="930"/>
      <c r="DIA12" s="930"/>
      <c r="DIB12" s="930"/>
      <c r="DIC12" s="930"/>
      <c r="DID12" s="930"/>
      <c r="DIE12" s="930"/>
      <c r="DIF12" s="930"/>
      <c r="DIG12" s="930"/>
      <c r="DIH12" s="930"/>
      <c r="DII12" s="930"/>
      <c r="DIJ12" s="930"/>
      <c r="DIK12" s="930"/>
      <c r="DIL12" s="930"/>
      <c r="DIM12" s="930"/>
      <c r="DIN12" s="930"/>
      <c r="DIO12" s="930"/>
      <c r="DIP12" s="930"/>
      <c r="DIQ12" s="930"/>
      <c r="DIR12" s="930"/>
      <c r="DIS12" s="930"/>
      <c r="DIT12" s="930"/>
      <c r="DIU12" s="930"/>
      <c r="DIV12" s="930"/>
      <c r="DIW12" s="930"/>
      <c r="DIX12" s="930"/>
      <c r="DIY12" s="930"/>
      <c r="DIZ12" s="930"/>
      <c r="DJA12" s="930"/>
      <c r="DJB12" s="930"/>
      <c r="DJC12" s="930"/>
      <c r="DJD12" s="930"/>
      <c r="DJE12" s="930"/>
      <c r="DJF12" s="930"/>
      <c r="DJG12" s="930"/>
      <c r="DJH12" s="930"/>
      <c r="DJI12" s="930"/>
      <c r="DJJ12" s="930"/>
      <c r="DJK12" s="930"/>
      <c r="DJL12" s="930"/>
      <c r="DJM12" s="930"/>
      <c r="DJN12" s="930"/>
      <c r="DJO12" s="930"/>
      <c r="DJP12" s="930"/>
      <c r="DJQ12" s="930"/>
      <c r="DJR12" s="930"/>
      <c r="DJS12" s="930"/>
      <c r="DJT12" s="930"/>
      <c r="DJU12" s="930"/>
      <c r="DJV12" s="930"/>
      <c r="DJW12" s="930"/>
      <c r="DJX12" s="930"/>
      <c r="DJY12" s="930"/>
      <c r="DJZ12" s="930"/>
      <c r="DKA12" s="930"/>
      <c r="DKB12" s="930"/>
      <c r="DKC12" s="930"/>
      <c r="DKD12" s="930"/>
      <c r="DKE12" s="930"/>
      <c r="DKF12" s="930"/>
      <c r="DKG12" s="930"/>
      <c r="DKH12" s="930"/>
      <c r="DKI12" s="930"/>
      <c r="DKJ12" s="930"/>
      <c r="DKK12" s="930"/>
      <c r="DKL12" s="930"/>
      <c r="DKM12" s="930"/>
      <c r="DKN12" s="930"/>
      <c r="DKO12" s="930"/>
      <c r="DKP12" s="930"/>
      <c r="DKQ12" s="930"/>
      <c r="DKR12" s="930"/>
      <c r="DKS12" s="930"/>
      <c r="DKT12" s="930"/>
      <c r="DKU12" s="930"/>
      <c r="DKV12" s="930"/>
      <c r="DKW12" s="930"/>
      <c r="DKX12" s="930"/>
      <c r="DKY12" s="930"/>
      <c r="DKZ12" s="930"/>
      <c r="DLA12" s="930"/>
      <c r="DLB12" s="930"/>
      <c r="DLC12" s="930"/>
      <c r="DLD12" s="930"/>
      <c r="DLE12" s="930"/>
      <c r="DLF12" s="930"/>
      <c r="DLG12" s="930"/>
      <c r="DLH12" s="930"/>
      <c r="DLI12" s="930"/>
      <c r="DLJ12" s="930"/>
      <c r="DLK12" s="930"/>
      <c r="DLL12" s="930"/>
      <c r="DLM12" s="930"/>
      <c r="DLN12" s="930"/>
      <c r="DLO12" s="930"/>
      <c r="DLP12" s="930"/>
      <c r="DLQ12" s="930"/>
      <c r="DLR12" s="930"/>
      <c r="DLS12" s="930"/>
      <c r="DLT12" s="930"/>
      <c r="DLU12" s="930"/>
      <c r="DLV12" s="930"/>
      <c r="DLW12" s="930"/>
      <c r="DLX12" s="930"/>
      <c r="DLY12" s="930"/>
      <c r="DLZ12" s="930"/>
      <c r="DMA12" s="930"/>
      <c r="DMB12" s="930"/>
      <c r="DMC12" s="930"/>
      <c r="DMD12" s="930"/>
      <c r="DME12" s="930"/>
      <c r="DMF12" s="930"/>
      <c r="DMG12" s="930"/>
      <c r="DMH12" s="930"/>
      <c r="DMI12" s="930"/>
      <c r="DMJ12" s="930"/>
      <c r="DMK12" s="930"/>
      <c r="DML12" s="930"/>
      <c r="DMM12" s="930"/>
      <c r="DMN12" s="930"/>
      <c r="DMO12" s="930"/>
      <c r="DMP12" s="930"/>
      <c r="DMQ12" s="930"/>
      <c r="DMR12" s="930"/>
      <c r="DMS12" s="930"/>
      <c r="DMT12" s="930"/>
      <c r="DMU12" s="930"/>
      <c r="DMV12" s="930"/>
      <c r="DMW12" s="930"/>
      <c r="DMX12" s="930"/>
      <c r="DMY12" s="930"/>
      <c r="DMZ12" s="930"/>
      <c r="DNA12" s="930"/>
      <c r="DNB12" s="930"/>
      <c r="DNC12" s="930"/>
      <c r="DND12" s="930"/>
      <c r="DNE12" s="930"/>
      <c r="DNF12" s="930"/>
      <c r="DNG12" s="930"/>
      <c r="DNH12" s="930"/>
      <c r="DNI12" s="930"/>
      <c r="DNJ12" s="930"/>
      <c r="DNK12" s="930"/>
      <c r="DNL12" s="930"/>
      <c r="DNM12" s="930"/>
      <c r="DNN12" s="930"/>
      <c r="DNO12" s="930"/>
      <c r="DNP12" s="930"/>
      <c r="DNQ12" s="930"/>
      <c r="DNR12" s="930"/>
      <c r="DNS12" s="930"/>
      <c r="DNT12" s="930"/>
      <c r="DNU12" s="930"/>
      <c r="DNV12" s="930"/>
      <c r="DNW12" s="930"/>
      <c r="DNX12" s="930"/>
      <c r="DNY12" s="930"/>
      <c r="DNZ12" s="930"/>
      <c r="DOA12" s="930"/>
      <c r="DOB12" s="930"/>
      <c r="DOC12" s="930"/>
      <c r="DOD12" s="930"/>
      <c r="DOE12" s="930"/>
      <c r="DOF12" s="930"/>
      <c r="DOG12" s="930"/>
      <c r="DOH12" s="930"/>
      <c r="DOI12" s="930"/>
      <c r="DOJ12" s="930"/>
      <c r="DOK12" s="930"/>
      <c r="DOL12" s="930"/>
      <c r="DOM12" s="930"/>
      <c r="DON12" s="930"/>
      <c r="DOO12" s="930"/>
      <c r="DOP12" s="930"/>
      <c r="DOQ12" s="930"/>
      <c r="DOR12" s="930"/>
      <c r="DOS12" s="930"/>
      <c r="DOT12" s="930"/>
      <c r="DOU12" s="930"/>
      <c r="DOV12" s="930"/>
      <c r="DOW12" s="930"/>
      <c r="DOX12" s="930"/>
      <c r="DOY12" s="930"/>
      <c r="DOZ12" s="930"/>
      <c r="DPA12" s="930"/>
      <c r="DPB12" s="930"/>
      <c r="DPC12" s="930"/>
      <c r="DPD12" s="930"/>
      <c r="DPE12" s="930"/>
      <c r="DPF12" s="930"/>
      <c r="DPG12" s="930"/>
      <c r="DPH12" s="930"/>
      <c r="DPI12" s="930"/>
      <c r="DPJ12" s="930"/>
      <c r="DPK12" s="930"/>
      <c r="DPL12" s="930"/>
      <c r="DPM12" s="930"/>
      <c r="DPN12" s="930"/>
      <c r="DPO12" s="930"/>
      <c r="DPP12" s="930"/>
      <c r="DPQ12" s="930"/>
      <c r="DPR12" s="930"/>
      <c r="DPS12" s="930"/>
      <c r="DPT12" s="930"/>
      <c r="DPU12" s="930"/>
      <c r="DPV12" s="930"/>
      <c r="DPW12" s="930"/>
      <c r="DPX12" s="930"/>
      <c r="DPY12" s="930"/>
      <c r="DPZ12" s="930"/>
      <c r="DQA12" s="930"/>
      <c r="DQB12" s="930"/>
      <c r="DQC12" s="930"/>
      <c r="DQD12" s="930"/>
      <c r="DQE12" s="930"/>
      <c r="DQF12" s="930"/>
      <c r="DQG12" s="930"/>
      <c r="DQH12" s="930"/>
      <c r="DQI12" s="930"/>
      <c r="DQJ12" s="930"/>
      <c r="DQK12" s="930"/>
      <c r="DQL12" s="930"/>
      <c r="DQM12" s="930"/>
      <c r="DQN12" s="930"/>
      <c r="DQO12" s="930"/>
      <c r="DQP12" s="930"/>
      <c r="DQQ12" s="930"/>
      <c r="DQR12" s="930"/>
      <c r="DQS12" s="930"/>
      <c r="DQT12" s="930"/>
      <c r="DQU12" s="930"/>
      <c r="DQV12" s="930"/>
      <c r="DQW12" s="930"/>
      <c r="DQX12" s="930"/>
      <c r="DQY12" s="930"/>
      <c r="DQZ12" s="930"/>
      <c r="DRA12" s="930"/>
      <c r="DRB12" s="930"/>
      <c r="DRC12" s="930"/>
      <c r="DRD12" s="930"/>
      <c r="DRE12" s="930"/>
      <c r="DRF12" s="930"/>
      <c r="DRG12" s="930"/>
      <c r="DRH12" s="930"/>
      <c r="DRI12" s="930"/>
      <c r="DRJ12" s="930"/>
      <c r="DRK12" s="930"/>
      <c r="DRL12" s="930"/>
      <c r="DRM12" s="930"/>
      <c r="DRN12" s="930"/>
      <c r="DRO12" s="930"/>
      <c r="DRP12" s="930"/>
      <c r="DRQ12" s="930"/>
      <c r="DRR12" s="930"/>
      <c r="DRS12" s="930"/>
      <c r="DRT12" s="930"/>
      <c r="DRU12" s="930"/>
      <c r="DRV12" s="930"/>
      <c r="DRW12" s="930"/>
      <c r="DRX12" s="930"/>
      <c r="DRY12" s="930"/>
      <c r="DRZ12" s="930"/>
      <c r="DSA12" s="930"/>
      <c r="DSB12" s="930"/>
      <c r="DSC12" s="930"/>
      <c r="DSD12" s="930"/>
      <c r="DSE12" s="930"/>
      <c r="DSF12" s="930"/>
      <c r="DSG12" s="930"/>
      <c r="DSH12" s="930"/>
      <c r="DSI12" s="930"/>
      <c r="DSJ12" s="930"/>
      <c r="DSK12" s="930"/>
      <c r="DSL12" s="930"/>
      <c r="DSM12" s="930"/>
      <c r="DSN12" s="930"/>
      <c r="DSO12" s="930"/>
      <c r="DSP12" s="930"/>
      <c r="DSQ12" s="930"/>
      <c r="DSR12" s="930"/>
      <c r="DSS12" s="930"/>
      <c r="DST12" s="930"/>
      <c r="DSU12" s="930"/>
      <c r="DSV12" s="930"/>
      <c r="DSW12" s="930"/>
      <c r="DSX12" s="930"/>
      <c r="DSY12" s="930"/>
      <c r="DSZ12" s="930"/>
      <c r="DTA12" s="930"/>
      <c r="DTB12" s="930"/>
      <c r="DTC12" s="930"/>
      <c r="DTD12" s="930"/>
      <c r="DTE12" s="930"/>
      <c r="DTF12" s="930"/>
      <c r="DTG12" s="930"/>
      <c r="DTH12" s="930"/>
      <c r="DTI12" s="930"/>
      <c r="DTJ12" s="930"/>
      <c r="DTK12" s="930"/>
      <c r="DTL12" s="930"/>
      <c r="DTM12" s="930"/>
      <c r="DTN12" s="930"/>
      <c r="DTO12" s="930"/>
      <c r="DTP12" s="930"/>
      <c r="DTQ12" s="930"/>
      <c r="DTR12" s="930"/>
      <c r="DTS12" s="930"/>
      <c r="DTT12" s="930"/>
      <c r="DTU12" s="930"/>
      <c r="DTV12" s="930"/>
      <c r="DTW12" s="930"/>
      <c r="DTX12" s="930"/>
      <c r="DTY12" s="930"/>
      <c r="DTZ12" s="930"/>
      <c r="DUA12" s="930"/>
      <c r="DUB12" s="930"/>
      <c r="DUC12" s="930"/>
      <c r="DUD12" s="930"/>
      <c r="DUE12" s="930"/>
      <c r="DUF12" s="930"/>
      <c r="DUG12" s="930"/>
      <c r="DUH12" s="930"/>
      <c r="DUI12" s="930"/>
      <c r="DUJ12" s="930"/>
      <c r="DUK12" s="930"/>
      <c r="DUL12" s="930"/>
      <c r="DUM12" s="930"/>
      <c r="DUN12" s="930"/>
      <c r="DUO12" s="930"/>
      <c r="DUP12" s="930"/>
      <c r="DUQ12" s="930"/>
      <c r="DUR12" s="930"/>
      <c r="DUS12" s="930"/>
      <c r="DUT12" s="930"/>
      <c r="DUU12" s="930"/>
      <c r="DUV12" s="930"/>
      <c r="DUW12" s="930"/>
      <c r="DUX12" s="930"/>
      <c r="DUY12" s="930"/>
      <c r="DUZ12" s="930"/>
      <c r="DVA12" s="930"/>
      <c r="DVB12" s="930"/>
      <c r="DVC12" s="930"/>
      <c r="DVD12" s="930"/>
      <c r="DVE12" s="930"/>
      <c r="DVF12" s="930"/>
      <c r="DVG12" s="930"/>
      <c r="DVH12" s="930"/>
      <c r="DVI12" s="930"/>
      <c r="DVJ12" s="930"/>
      <c r="DVK12" s="930"/>
      <c r="DVL12" s="930"/>
      <c r="DVM12" s="930"/>
      <c r="DVN12" s="930"/>
      <c r="DVO12" s="930"/>
      <c r="DVP12" s="930"/>
      <c r="DVQ12" s="930"/>
      <c r="DVR12" s="930"/>
      <c r="DVS12" s="930"/>
      <c r="DVT12" s="930"/>
      <c r="DVU12" s="930"/>
      <c r="DVV12" s="930"/>
      <c r="DVW12" s="930"/>
      <c r="DVX12" s="930"/>
      <c r="DVY12" s="930"/>
      <c r="DVZ12" s="930"/>
      <c r="DWA12" s="930"/>
      <c r="DWB12" s="930"/>
      <c r="DWC12" s="930"/>
      <c r="DWD12" s="930"/>
      <c r="DWE12" s="930"/>
      <c r="DWF12" s="930"/>
      <c r="DWG12" s="930"/>
      <c r="DWH12" s="930"/>
      <c r="DWI12" s="930"/>
      <c r="DWJ12" s="930"/>
      <c r="DWK12" s="930"/>
      <c r="DWL12" s="930"/>
      <c r="DWM12" s="930"/>
      <c r="DWN12" s="930"/>
      <c r="DWO12" s="930"/>
      <c r="DWP12" s="930"/>
      <c r="DWQ12" s="930"/>
      <c r="DWR12" s="930"/>
      <c r="DWS12" s="930"/>
      <c r="DWT12" s="930"/>
      <c r="DWU12" s="930"/>
      <c r="DWV12" s="930"/>
      <c r="DWW12" s="930"/>
      <c r="DWX12" s="930"/>
      <c r="DWY12" s="930"/>
      <c r="DWZ12" s="930"/>
      <c r="DXA12" s="930"/>
      <c r="DXB12" s="930"/>
      <c r="DXC12" s="930"/>
      <c r="DXD12" s="930"/>
      <c r="DXE12" s="930"/>
      <c r="DXF12" s="930"/>
      <c r="DXG12" s="930"/>
      <c r="DXH12" s="930"/>
      <c r="DXI12" s="930"/>
      <c r="DXJ12" s="930"/>
      <c r="DXK12" s="930"/>
      <c r="DXL12" s="930"/>
      <c r="DXM12" s="930"/>
      <c r="DXN12" s="930"/>
      <c r="DXO12" s="930"/>
      <c r="DXP12" s="930"/>
      <c r="DXQ12" s="930"/>
      <c r="DXR12" s="930"/>
      <c r="DXS12" s="930"/>
      <c r="DXT12" s="930"/>
      <c r="DXU12" s="930"/>
      <c r="DXV12" s="930"/>
      <c r="DXW12" s="930"/>
      <c r="DXX12" s="930"/>
      <c r="DXY12" s="930"/>
      <c r="DXZ12" s="930"/>
      <c r="DYA12" s="930"/>
      <c r="DYB12" s="930"/>
      <c r="DYC12" s="930"/>
      <c r="DYD12" s="930"/>
      <c r="DYE12" s="930"/>
      <c r="DYF12" s="930"/>
      <c r="DYG12" s="930"/>
      <c r="DYH12" s="930"/>
      <c r="DYI12" s="930"/>
      <c r="DYJ12" s="930"/>
      <c r="DYK12" s="930"/>
      <c r="DYL12" s="930"/>
      <c r="DYM12" s="930"/>
      <c r="DYN12" s="930"/>
      <c r="DYO12" s="930"/>
      <c r="DYP12" s="930"/>
      <c r="DYQ12" s="930"/>
      <c r="DYR12" s="930"/>
      <c r="DYS12" s="930"/>
      <c r="DYT12" s="930"/>
      <c r="DYU12" s="930"/>
      <c r="DYV12" s="930"/>
      <c r="DYW12" s="930"/>
      <c r="DYX12" s="930"/>
      <c r="DYY12" s="930"/>
      <c r="DYZ12" s="930"/>
      <c r="DZA12" s="930"/>
      <c r="DZB12" s="930"/>
      <c r="DZC12" s="930"/>
      <c r="DZD12" s="930"/>
      <c r="DZE12" s="930"/>
      <c r="DZF12" s="930"/>
      <c r="DZG12" s="930"/>
      <c r="DZH12" s="930"/>
      <c r="DZI12" s="930"/>
      <c r="DZJ12" s="930"/>
      <c r="DZK12" s="930"/>
      <c r="DZL12" s="930"/>
      <c r="DZM12" s="930"/>
      <c r="DZN12" s="930"/>
      <c r="DZO12" s="930"/>
      <c r="DZP12" s="930"/>
      <c r="DZQ12" s="930"/>
      <c r="DZR12" s="930"/>
      <c r="DZS12" s="930"/>
      <c r="DZT12" s="930"/>
      <c r="DZU12" s="930"/>
      <c r="DZV12" s="930"/>
      <c r="DZW12" s="930"/>
      <c r="DZX12" s="930"/>
      <c r="DZY12" s="930"/>
      <c r="DZZ12" s="930"/>
      <c r="EAA12" s="930"/>
      <c r="EAB12" s="930"/>
      <c r="EAC12" s="930"/>
      <c r="EAD12" s="930"/>
      <c r="EAE12" s="930"/>
      <c r="EAF12" s="930"/>
      <c r="EAG12" s="930"/>
      <c r="EAH12" s="930"/>
      <c r="EAI12" s="930"/>
      <c r="EAJ12" s="930"/>
      <c r="EAK12" s="930"/>
      <c r="EAL12" s="930"/>
      <c r="EAM12" s="930"/>
      <c r="EAN12" s="930"/>
      <c r="EAO12" s="930"/>
      <c r="EAP12" s="930"/>
      <c r="EAQ12" s="930"/>
      <c r="EAR12" s="930"/>
      <c r="EAS12" s="930"/>
      <c r="EAT12" s="930"/>
      <c r="EAU12" s="930"/>
      <c r="EAV12" s="930"/>
      <c r="EAW12" s="930"/>
      <c r="EAX12" s="930"/>
      <c r="EAY12" s="930"/>
      <c r="EAZ12" s="930"/>
      <c r="EBA12" s="930"/>
      <c r="EBB12" s="930"/>
      <c r="EBC12" s="930"/>
      <c r="EBD12" s="930"/>
      <c r="EBE12" s="930"/>
      <c r="EBF12" s="930"/>
      <c r="EBG12" s="930"/>
      <c r="EBH12" s="930"/>
      <c r="EBI12" s="930"/>
      <c r="EBJ12" s="930"/>
      <c r="EBK12" s="930"/>
      <c r="EBL12" s="930"/>
      <c r="EBM12" s="930"/>
      <c r="EBN12" s="930"/>
      <c r="EBO12" s="930"/>
      <c r="EBP12" s="930"/>
      <c r="EBQ12" s="930"/>
      <c r="EBR12" s="930"/>
      <c r="EBS12" s="930"/>
      <c r="EBT12" s="930"/>
      <c r="EBU12" s="930"/>
      <c r="EBV12" s="930"/>
      <c r="EBW12" s="930"/>
      <c r="EBX12" s="930"/>
      <c r="EBY12" s="930"/>
      <c r="EBZ12" s="930"/>
      <c r="ECA12" s="930"/>
      <c r="ECB12" s="930"/>
      <c r="ECC12" s="930"/>
      <c r="ECD12" s="930"/>
      <c r="ECE12" s="930"/>
      <c r="ECF12" s="930"/>
      <c r="ECG12" s="930"/>
      <c r="ECH12" s="930"/>
      <c r="ECI12" s="930"/>
      <c r="ECJ12" s="930"/>
      <c r="ECK12" s="930"/>
      <c r="ECL12" s="930"/>
      <c r="ECM12" s="930"/>
      <c r="ECN12" s="930"/>
      <c r="ECO12" s="930"/>
      <c r="ECP12" s="930"/>
      <c r="ECQ12" s="930"/>
      <c r="ECR12" s="930"/>
      <c r="ECS12" s="930"/>
      <c r="ECT12" s="930"/>
      <c r="ECU12" s="930"/>
      <c r="ECV12" s="930"/>
      <c r="ECW12" s="930"/>
      <c r="ECX12" s="930"/>
      <c r="ECY12" s="930"/>
      <c r="ECZ12" s="930"/>
      <c r="EDA12" s="930"/>
      <c r="EDB12" s="930"/>
      <c r="EDC12" s="930"/>
      <c r="EDD12" s="930"/>
      <c r="EDE12" s="930"/>
      <c r="EDF12" s="930"/>
      <c r="EDG12" s="930"/>
      <c r="EDH12" s="930"/>
      <c r="EDI12" s="930"/>
      <c r="EDJ12" s="930"/>
      <c r="EDK12" s="930"/>
      <c r="EDL12" s="930"/>
      <c r="EDM12" s="930"/>
      <c r="EDN12" s="930"/>
      <c r="EDO12" s="930"/>
      <c r="EDP12" s="930"/>
      <c r="EDQ12" s="930"/>
      <c r="EDR12" s="930"/>
      <c r="EDS12" s="930"/>
      <c r="EDT12" s="930"/>
      <c r="EDU12" s="930"/>
      <c r="EDV12" s="930"/>
      <c r="EDW12" s="930"/>
      <c r="EDX12" s="930"/>
      <c r="EDY12" s="930"/>
      <c r="EDZ12" s="930"/>
      <c r="EEA12" s="930"/>
      <c r="EEB12" s="930"/>
      <c r="EEC12" s="930"/>
      <c r="EED12" s="930"/>
      <c r="EEE12" s="930"/>
      <c r="EEF12" s="930"/>
      <c r="EEG12" s="930"/>
      <c r="EEH12" s="930"/>
      <c r="EEI12" s="930"/>
      <c r="EEJ12" s="930"/>
      <c r="EEK12" s="930"/>
      <c r="EEL12" s="930"/>
      <c r="EEM12" s="930"/>
      <c r="EEN12" s="930"/>
      <c r="EEO12" s="930"/>
      <c r="EEP12" s="930"/>
      <c r="EEQ12" s="930"/>
      <c r="EER12" s="930"/>
      <c r="EES12" s="930"/>
      <c r="EET12" s="930"/>
      <c r="EEU12" s="930"/>
      <c r="EEV12" s="930"/>
      <c r="EEW12" s="930"/>
      <c r="EEX12" s="930"/>
      <c r="EEY12" s="930"/>
      <c r="EEZ12" s="930"/>
      <c r="EFA12" s="930"/>
      <c r="EFB12" s="930"/>
      <c r="EFC12" s="930"/>
      <c r="EFD12" s="930"/>
      <c r="EFE12" s="930"/>
      <c r="EFF12" s="930"/>
      <c r="EFG12" s="930"/>
      <c r="EFH12" s="930"/>
      <c r="EFI12" s="930"/>
      <c r="EFJ12" s="930"/>
      <c r="EFK12" s="930"/>
      <c r="EFL12" s="930"/>
      <c r="EFM12" s="930"/>
      <c r="EFN12" s="930"/>
      <c r="EFO12" s="930"/>
      <c r="EFP12" s="930"/>
      <c r="EFQ12" s="930"/>
      <c r="EFR12" s="930"/>
      <c r="EFS12" s="930"/>
      <c r="EFT12" s="930"/>
      <c r="EFU12" s="930"/>
      <c r="EFV12" s="930"/>
      <c r="EFW12" s="930"/>
      <c r="EFX12" s="930"/>
      <c r="EFY12" s="930"/>
      <c r="EFZ12" s="930"/>
      <c r="EGA12" s="930"/>
      <c r="EGB12" s="930"/>
      <c r="EGC12" s="930"/>
      <c r="EGD12" s="930"/>
      <c r="EGE12" s="930"/>
      <c r="EGF12" s="930"/>
      <c r="EGG12" s="930"/>
      <c r="EGH12" s="930"/>
      <c r="EGI12" s="930"/>
      <c r="EGJ12" s="930"/>
      <c r="EGK12" s="930"/>
      <c r="EGL12" s="930"/>
      <c r="EGM12" s="930"/>
      <c r="EGN12" s="930"/>
      <c r="EGO12" s="930"/>
      <c r="EGP12" s="930"/>
      <c r="EGQ12" s="930"/>
      <c r="EGR12" s="930"/>
      <c r="EGS12" s="930"/>
      <c r="EGT12" s="930"/>
      <c r="EGU12" s="930"/>
      <c r="EGV12" s="930"/>
      <c r="EGW12" s="930"/>
      <c r="EGX12" s="930"/>
      <c r="EGY12" s="930"/>
      <c r="EGZ12" s="930"/>
      <c r="EHA12" s="930"/>
      <c r="EHB12" s="930"/>
      <c r="EHC12" s="930"/>
      <c r="EHD12" s="930"/>
      <c r="EHE12" s="930"/>
      <c r="EHF12" s="930"/>
      <c r="EHG12" s="930"/>
      <c r="EHH12" s="930"/>
      <c r="EHI12" s="930"/>
      <c r="EHJ12" s="930"/>
      <c r="EHK12" s="930"/>
      <c r="EHL12" s="930"/>
      <c r="EHM12" s="930"/>
      <c r="EHN12" s="930"/>
      <c r="EHO12" s="930"/>
      <c r="EHP12" s="930"/>
      <c r="EHQ12" s="930"/>
      <c r="EHR12" s="930"/>
      <c r="EHS12" s="930"/>
      <c r="EHT12" s="930"/>
      <c r="EHU12" s="930"/>
      <c r="EHV12" s="930"/>
      <c r="EHW12" s="930"/>
      <c r="EHX12" s="930"/>
      <c r="EHY12" s="930"/>
      <c r="EHZ12" s="930"/>
      <c r="EIA12" s="930"/>
      <c r="EIB12" s="930"/>
      <c r="EIC12" s="930"/>
      <c r="EID12" s="930"/>
      <c r="EIE12" s="930"/>
      <c r="EIF12" s="930"/>
      <c r="EIG12" s="930"/>
      <c r="EIH12" s="930"/>
      <c r="EII12" s="930"/>
      <c r="EIJ12" s="930"/>
      <c r="EIK12" s="930"/>
      <c r="EIL12" s="930"/>
      <c r="EIM12" s="930"/>
      <c r="EIN12" s="930"/>
      <c r="EIO12" s="930"/>
      <c r="EIP12" s="930"/>
      <c r="EIQ12" s="930"/>
      <c r="EIR12" s="930"/>
      <c r="EIS12" s="930"/>
      <c r="EIT12" s="930"/>
      <c r="EIU12" s="930"/>
      <c r="EIV12" s="930"/>
      <c r="EIW12" s="930"/>
      <c r="EIX12" s="930"/>
      <c r="EIY12" s="930"/>
      <c r="EIZ12" s="930"/>
      <c r="EJA12" s="930"/>
      <c r="EJB12" s="930"/>
      <c r="EJC12" s="930"/>
      <c r="EJD12" s="930"/>
      <c r="EJE12" s="930"/>
      <c r="EJF12" s="930"/>
      <c r="EJG12" s="930"/>
      <c r="EJH12" s="930"/>
      <c r="EJI12" s="930"/>
      <c r="EJJ12" s="930"/>
      <c r="EJK12" s="930"/>
      <c r="EJL12" s="930"/>
      <c r="EJM12" s="930"/>
      <c r="EJN12" s="930"/>
      <c r="EJO12" s="930"/>
      <c r="EJP12" s="930"/>
      <c r="EJQ12" s="930"/>
      <c r="EJR12" s="930"/>
      <c r="EJS12" s="930"/>
      <c r="EJT12" s="930"/>
      <c r="EJU12" s="930"/>
      <c r="EJV12" s="930"/>
      <c r="EJW12" s="930"/>
      <c r="EJX12" s="930"/>
      <c r="EJY12" s="930"/>
      <c r="EJZ12" s="930"/>
      <c r="EKA12" s="930"/>
      <c r="EKB12" s="930"/>
      <c r="EKC12" s="930"/>
      <c r="EKD12" s="930"/>
      <c r="EKE12" s="930"/>
      <c r="EKF12" s="930"/>
      <c r="EKG12" s="930"/>
      <c r="EKH12" s="930"/>
      <c r="EKI12" s="930"/>
      <c r="EKJ12" s="930"/>
      <c r="EKK12" s="930"/>
      <c r="EKL12" s="930"/>
      <c r="EKM12" s="930"/>
      <c r="EKN12" s="930"/>
      <c r="EKO12" s="930"/>
      <c r="EKP12" s="930"/>
      <c r="EKQ12" s="930"/>
      <c r="EKR12" s="930"/>
      <c r="EKS12" s="930"/>
      <c r="EKT12" s="930"/>
      <c r="EKU12" s="930"/>
      <c r="EKV12" s="930"/>
      <c r="EKW12" s="930"/>
      <c r="EKX12" s="930"/>
      <c r="EKY12" s="930"/>
      <c r="EKZ12" s="930"/>
      <c r="ELA12" s="930"/>
      <c r="ELB12" s="930"/>
      <c r="ELC12" s="930"/>
      <c r="ELD12" s="930"/>
      <c r="ELE12" s="930"/>
      <c r="ELF12" s="930"/>
      <c r="ELG12" s="930"/>
      <c r="ELH12" s="930"/>
      <c r="ELI12" s="930"/>
      <c r="ELJ12" s="930"/>
      <c r="ELK12" s="930"/>
      <c r="ELL12" s="930"/>
      <c r="ELM12" s="930"/>
      <c r="ELN12" s="930"/>
      <c r="ELO12" s="930"/>
      <c r="ELP12" s="930"/>
      <c r="ELQ12" s="930"/>
      <c r="ELR12" s="930"/>
      <c r="ELS12" s="930"/>
      <c r="ELT12" s="930"/>
      <c r="ELU12" s="930"/>
      <c r="ELV12" s="930"/>
      <c r="ELW12" s="930"/>
      <c r="ELX12" s="930"/>
      <c r="ELY12" s="930"/>
      <c r="ELZ12" s="930"/>
      <c r="EMA12" s="930"/>
      <c r="EMB12" s="930"/>
      <c r="EMC12" s="930"/>
      <c r="EMD12" s="930"/>
      <c r="EME12" s="930"/>
      <c r="EMF12" s="930"/>
      <c r="EMG12" s="930"/>
      <c r="EMH12" s="930"/>
      <c r="EMI12" s="930"/>
      <c r="EMJ12" s="930"/>
      <c r="EMK12" s="930"/>
      <c r="EML12" s="930"/>
      <c r="EMM12" s="930"/>
      <c r="EMN12" s="930"/>
      <c r="EMO12" s="930"/>
      <c r="EMP12" s="930"/>
      <c r="EMQ12" s="930"/>
      <c r="EMR12" s="930"/>
      <c r="EMS12" s="930"/>
      <c r="EMT12" s="930"/>
      <c r="EMU12" s="930"/>
      <c r="EMV12" s="930"/>
      <c r="EMW12" s="930"/>
      <c r="EMX12" s="930"/>
      <c r="EMY12" s="930"/>
      <c r="EMZ12" s="930"/>
      <c r="ENA12" s="930"/>
      <c r="ENB12" s="930"/>
      <c r="ENC12" s="930"/>
      <c r="END12" s="930"/>
      <c r="ENE12" s="930"/>
      <c r="ENF12" s="930"/>
      <c r="ENG12" s="930"/>
      <c r="ENH12" s="930"/>
      <c r="ENI12" s="930"/>
      <c r="ENJ12" s="930"/>
      <c r="ENK12" s="930"/>
      <c r="ENL12" s="930"/>
      <c r="ENM12" s="930"/>
      <c r="ENN12" s="930"/>
      <c r="ENO12" s="930"/>
      <c r="ENP12" s="930"/>
      <c r="ENQ12" s="930"/>
      <c r="ENR12" s="930"/>
      <c r="ENS12" s="930"/>
      <c r="ENT12" s="930"/>
      <c r="ENU12" s="930"/>
      <c r="ENV12" s="930"/>
      <c r="ENW12" s="930"/>
      <c r="ENX12" s="930"/>
      <c r="ENY12" s="930"/>
      <c r="ENZ12" s="930"/>
      <c r="EOA12" s="930"/>
      <c r="EOB12" s="930"/>
      <c r="EOC12" s="930"/>
      <c r="EOD12" s="930"/>
      <c r="EOE12" s="930"/>
      <c r="EOF12" s="930"/>
      <c r="EOG12" s="930"/>
      <c r="EOH12" s="930"/>
      <c r="EOI12" s="930"/>
      <c r="EOJ12" s="930"/>
      <c r="EOK12" s="930"/>
      <c r="EOL12" s="930"/>
      <c r="EOM12" s="930"/>
      <c r="EON12" s="930"/>
      <c r="EOO12" s="930"/>
      <c r="EOP12" s="930"/>
      <c r="EOQ12" s="930"/>
      <c r="EOR12" s="930"/>
      <c r="EOS12" s="930"/>
      <c r="EOT12" s="930"/>
      <c r="EOU12" s="930"/>
      <c r="EOV12" s="930"/>
      <c r="EOW12" s="930"/>
      <c r="EOX12" s="930"/>
      <c r="EOY12" s="930"/>
      <c r="EOZ12" s="930"/>
      <c r="EPA12" s="930"/>
      <c r="EPB12" s="930"/>
      <c r="EPC12" s="930"/>
      <c r="EPD12" s="930"/>
      <c r="EPE12" s="930"/>
      <c r="EPF12" s="930"/>
      <c r="EPG12" s="930"/>
      <c r="EPH12" s="930"/>
      <c r="EPI12" s="930"/>
      <c r="EPJ12" s="930"/>
      <c r="EPK12" s="930"/>
      <c r="EPL12" s="930"/>
      <c r="EPM12" s="930"/>
      <c r="EPN12" s="930"/>
      <c r="EPO12" s="930"/>
      <c r="EPP12" s="930"/>
      <c r="EPQ12" s="930"/>
      <c r="EPR12" s="930"/>
      <c r="EPS12" s="930"/>
      <c r="EPT12" s="930"/>
      <c r="EPU12" s="930"/>
      <c r="EPV12" s="930"/>
      <c r="EPW12" s="930"/>
      <c r="EPX12" s="930"/>
      <c r="EPY12" s="930"/>
      <c r="EPZ12" s="930"/>
      <c r="EQA12" s="930"/>
      <c r="EQB12" s="930"/>
      <c r="EQC12" s="930"/>
      <c r="EQD12" s="930"/>
      <c r="EQE12" s="930"/>
      <c r="EQF12" s="930"/>
      <c r="EQG12" s="930"/>
      <c r="EQH12" s="930"/>
      <c r="EQI12" s="930"/>
      <c r="EQJ12" s="930"/>
      <c r="EQK12" s="930"/>
      <c r="EQL12" s="930"/>
      <c r="EQM12" s="930"/>
      <c r="EQN12" s="930"/>
      <c r="EQO12" s="930"/>
      <c r="EQP12" s="930"/>
      <c r="EQQ12" s="930"/>
      <c r="EQR12" s="930"/>
      <c r="EQS12" s="930"/>
      <c r="EQT12" s="930"/>
      <c r="EQU12" s="930"/>
      <c r="EQV12" s="930"/>
      <c r="EQW12" s="930"/>
      <c r="EQX12" s="930"/>
      <c r="EQY12" s="930"/>
      <c r="EQZ12" s="930"/>
      <c r="ERA12" s="930"/>
      <c r="ERB12" s="930"/>
      <c r="ERC12" s="930"/>
      <c r="ERD12" s="930"/>
      <c r="ERE12" s="930"/>
      <c r="ERF12" s="930"/>
      <c r="ERG12" s="930"/>
      <c r="ERH12" s="930"/>
      <c r="ERI12" s="930"/>
      <c r="ERJ12" s="930"/>
      <c r="ERK12" s="930"/>
      <c r="ERL12" s="930"/>
      <c r="ERM12" s="930"/>
      <c r="ERN12" s="930"/>
      <c r="ERO12" s="930"/>
      <c r="ERP12" s="930"/>
      <c r="ERQ12" s="930"/>
      <c r="ERR12" s="930"/>
      <c r="ERS12" s="930"/>
      <c r="ERT12" s="930"/>
      <c r="ERU12" s="930"/>
      <c r="ERV12" s="930"/>
      <c r="ERW12" s="930"/>
      <c r="ERX12" s="930"/>
      <c r="ERY12" s="930"/>
      <c r="ERZ12" s="930"/>
      <c r="ESA12" s="930"/>
      <c r="ESB12" s="930"/>
      <c r="ESC12" s="930"/>
      <c r="ESD12" s="930"/>
      <c r="ESE12" s="930"/>
      <c r="ESF12" s="930"/>
      <c r="ESG12" s="930"/>
      <c r="ESH12" s="930"/>
      <c r="ESI12" s="930"/>
      <c r="ESJ12" s="930"/>
      <c r="ESK12" s="930"/>
      <c r="ESL12" s="930"/>
      <c r="ESM12" s="930"/>
      <c r="ESN12" s="930"/>
      <c r="ESO12" s="930"/>
      <c r="ESP12" s="930"/>
      <c r="ESQ12" s="930"/>
      <c r="ESR12" s="930"/>
      <c r="ESS12" s="930"/>
      <c r="EST12" s="930"/>
      <c r="ESU12" s="930"/>
      <c r="ESV12" s="930"/>
      <c r="ESW12" s="930"/>
      <c r="ESX12" s="930"/>
      <c r="ESY12" s="930"/>
      <c r="ESZ12" s="930"/>
      <c r="ETA12" s="930"/>
      <c r="ETB12" s="930"/>
      <c r="ETC12" s="930"/>
      <c r="ETD12" s="930"/>
      <c r="ETE12" s="930"/>
      <c r="ETF12" s="930"/>
      <c r="ETG12" s="930"/>
      <c r="ETH12" s="930"/>
      <c r="ETI12" s="930"/>
      <c r="ETJ12" s="930"/>
      <c r="ETK12" s="930"/>
      <c r="ETL12" s="930"/>
      <c r="ETM12" s="930"/>
      <c r="ETN12" s="930"/>
      <c r="ETO12" s="930"/>
      <c r="ETP12" s="930"/>
      <c r="ETQ12" s="930"/>
      <c r="ETR12" s="930"/>
      <c r="ETS12" s="930"/>
      <c r="ETT12" s="930"/>
      <c r="ETU12" s="930"/>
      <c r="ETV12" s="930"/>
      <c r="ETW12" s="930"/>
      <c r="ETX12" s="930"/>
      <c r="ETY12" s="930"/>
      <c r="ETZ12" s="930"/>
      <c r="EUA12" s="930"/>
      <c r="EUB12" s="930"/>
      <c r="EUC12" s="930"/>
      <c r="EUD12" s="930"/>
      <c r="EUE12" s="930"/>
      <c r="EUF12" s="930"/>
      <c r="EUG12" s="930"/>
      <c r="EUH12" s="930"/>
      <c r="EUI12" s="930"/>
      <c r="EUJ12" s="930"/>
      <c r="EUK12" s="930"/>
      <c r="EUL12" s="930"/>
      <c r="EUM12" s="930"/>
      <c r="EUN12" s="930"/>
      <c r="EUO12" s="930"/>
      <c r="EUP12" s="930"/>
      <c r="EUQ12" s="930"/>
      <c r="EUR12" s="930"/>
      <c r="EUS12" s="930"/>
      <c r="EUT12" s="930"/>
      <c r="EUU12" s="930"/>
      <c r="EUV12" s="930"/>
      <c r="EUW12" s="930"/>
      <c r="EUX12" s="930"/>
      <c r="EUY12" s="930"/>
      <c r="EUZ12" s="930"/>
      <c r="EVA12" s="930"/>
      <c r="EVB12" s="930"/>
      <c r="EVC12" s="930"/>
      <c r="EVD12" s="930"/>
      <c r="EVE12" s="930"/>
      <c r="EVF12" s="930"/>
      <c r="EVG12" s="930"/>
      <c r="EVH12" s="930"/>
      <c r="EVI12" s="930"/>
      <c r="EVJ12" s="930"/>
      <c r="EVK12" s="930"/>
      <c r="EVL12" s="930"/>
      <c r="EVM12" s="930"/>
      <c r="EVN12" s="930"/>
      <c r="EVO12" s="930"/>
      <c r="EVP12" s="930"/>
      <c r="EVQ12" s="930"/>
      <c r="EVR12" s="930"/>
      <c r="EVS12" s="930"/>
      <c r="EVT12" s="930"/>
      <c r="EVU12" s="930"/>
      <c r="EVV12" s="930"/>
      <c r="EVW12" s="930"/>
      <c r="EVX12" s="930"/>
      <c r="EVY12" s="930"/>
      <c r="EVZ12" s="930"/>
      <c r="EWA12" s="930"/>
      <c r="EWB12" s="930"/>
      <c r="EWC12" s="930"/>
      <c r="EWD12" s="930"/>
      <c r="EWE12" s="930"/>
      <c r="EWF12" s="930"/>
      <c r="EWG12" s="930"/>
      <c r="EWH12" s="930"/>
      <c r="EWI12" s="930"/>
      <c r="EWJ12" s="930"/>
      <c r="EWK12" s="930"/>
      <c r="EWL12" s="930"/>
      <c r="EWM12" s="930"/>
      <c r="EWN12" s="930"/>
      <c r="EWO12" s="930"/>
      <c r="EWP12" s="930"/>
      <c r="EWQ12" s="930"/>
      <c r="EWR12" s="930"/>
      <c r="EWS12" s="930"/>
      <c r="EWT12" s="930"/>
      <c r="EWU12" s="930"/>
      <c r="EWV12" s="930"/>
      <c r="EWW12" s="930"/>
      <c r="EWX12" s="930"/>
      <c r="EWY12" s="930"/>
      <c r="EWZ12" s="930"/>
      <c r="EXA12" s="930"/>
      <c r="EXB12" s="930"/>
      <c r="EXC12" s="930"/>
      <c r="EXD12" s="930"/>
      <c r="EXE12" s="930"/>
      <c r="EXF12" s="930"/>
      <c r="EXG12" s="930"/>
      <c r="EXH12" s="930"/>
      <c r="EXI12" s="930"/>
      <c r="EXJ12" s="930"/>
      <c r="EXK12" s="930"/>
      <c r="EXL12" s="930"/>
      <c r="EXM12" s="930"/>
      <c r="EXN12" s="930"/>
      <c r="EXO12" s="930"/>
      <c r="EXP12" s="930"/>
      <c r="EXQ12" s="930"/>
      <c r="EXR12" s="930"/>
      <c r="EXS12" s="930"/>
      <c r="EXT12" s="930"/>
      <c r="EXU12" s="930"/>
      <c r="EXV12" s="930"/>
      <c r="EXW12" s="930"/>
      <c r="EXX12" s="930"/>
      <c r="EXY12" s="930"/>
      <c r="EXZ12" s="930"/>
      <c r="EYA12" s="930"/>
      <c r="EYB12" s="930"/>
      <c r="EYC12" s="930"/>
      <c r="EYD12" s="930"/>
      <c r="EYE12" s="930"/>
      <c r="EYF12" s="930"/>
      <c r="EYG12" s="930"/>
      <c r="EYH12" s="930"/>
      <c r="EYI12" s="930"/>
      <c r="EYJ12" s="930"/>
      <c r="EYK12" s="930"/>
      <c r="EYL12" s="930"/>
      <c r="EYM12" s="930"/>
      <c r="EYN12" s="930"/>
      <c r="EYO12" s="930"/>
      <c r="EYP12" s="930"/>
      <c r="EYQ12" s="930"/>
      <c r="EYR12" s="930"/>
      <c r="EYS12" s="930"/>
      <c r="EYT12" s="930"/>
      <c r="EYU12" s="930"/>
      <c r="EYV12" s="930"/>
      <c r="EYW12" s="930"/>
      <c r="EYX12" s="930"/>
      <c r="EYY12" s="930"/>
      <c r="EYZ12" s="930"/>
      <c r="EZA12" s="930"/>
      <c r="EZB12" s="930"/>
      <c r="EZC12" s="930"/>
      <c r="EZD12" s="930"/>
      <c r="EZE12" s="930"/>
      <c r="EZF12" s="930"/>
      <c r="EZG12" s="930"/>
      <c r="EZH12" s="930"/>
      <c r="EZI12" s="930"/>
      <c r="EZJ12" s="930"/>
      <c r="EZK12" s="930"/>
      <c r="EZL12" s="930"/>
      <c r="EZM12" s="930"/>
      <c r="EZN12" s="930"/>
      <c r="EZO12" s="930"/>
      <c r="EZP12" s="930"/>
      <c r="EZQ12" s="930"/>
      <c r="EZR12" s="930"/>
      <c r="EZS12" s="930"/>
      <c r="EZT12" s="930"/>
      <c r="EZU12" s="930"/>
      <c r="EZV12" s="930"/>
      <c r="EZW12" s="930"/>
      <c r="EZX12" s="930"/>
      <c r="EZY12" s="930"/>
      <c r="EZZ12" s="930"/>
      <c r="FAA12" s="930"/>
      <c r="FAB12" s="930"/>
      <c r="FAC12" s="930"/>
      <c r="FAD12" s="930"/>
      <c r="FAE12" s="930"/>
      <c r="FAF12" s="930"/>
      <c r="FAG12" s="930"/>
      <c r="FAH12" s="930"/>
      <c r="FAI12" s="930"/>
      <c r="FAJ12" s="930"/>
      <c r="FAK12" s="930"/>
      <c r="FAL12" s="930"/>
      <c r="FAM12" s="930"/>
      <c r="FAN12" s="930"/>
      <c r="FAO12" s="930"/>
      <c r="FAP12" s="930"/>
      <c r="FAQ12" s="930"/>
      <c r="FAR12" s="930"/>
      <c r="FAS12" s="930"/>
      <c r="FAT12" s="930"/>
      <c r="FAU12" s="930"/>
      <c r="FAV12" s="930"/>
      <c r="FAW12" s="930"/>
      <c r="FAX12" s="930"/>
      <c r="FAY12" s="930"/>
      <c r="FAZ12" s="930"/>
      <c r="FBA12" s="930"/>
      <c r="FBB12" s="930"/>
      <c r="FBC12" s="930"/>
      <c r="FBD12" s="930"/>
      <c r="FBE12" s="930"/>
      <c r="FBF12" s="930"/>
      <c r="FBG12" s="930"/>
      <c r="FBH12" s="930"/>
      <c r="FBI12" s="930"/>
      <c r="FBJ12" s="930"/>
      <c r="FBK12" s="930"/>
      <c r="FBL12" s="930"/>
      <c r="FBM12" s="930"/>
      <c r="FBN12" s="930"/>
      <c r="FBO12" s="930"/>
      <c r="FBP12" s="930"/>
      <c r="FBQ12" s="930"/>
      <c r="FBR12" s="930"/>
      <c r="FBS12" s="930"/>
      <c r="FBT12" s="930"/>
      <c r="FBU12" s="930"/>
      <c r="FBV12" s="930"/>
      <c r="FBW12" s="930"/>
      <c r="FBX12" s="930"/>
      <c r="FBY12" s="930"/>
      <c r="FBZ12" s="930"/>
      <c r="FCA12" s="930"/>
      <c r="FCB12" s="930"/>
      <c r="FCC12" s="930"/>
      <c r="FCD12" s="930"/>
      <c r="FCE12" s="930"/>
      <c r="FCF12" s="930"/>
      <c r="FCG12" s="930"/>
      <c r="FCH12" s="930"/>
      <c r="FCI12" s="930"/>
      <c r="FCJ12" s="930"/>
      <c r="FCK12" s="930"/>
      <c r="FCL12" s="930"/>
      <c r="FCM12" s="930"/>
      <c r="FCN12" s="930"/>
      <c r="FCO12" s="930"/>
      <c r="FCP12" s="930"/>
      <c r="FCQ12" s="930"/>
      <c r="FCR12" s="930"/>
      <c r="FCS12" s="930"/>
      <c r="FCT12" s="930"/>
      <c r="FCU12" s="930"/>
      <c r="FCV12" s="930"/>
      <c r="FCW12" s="930"/>
      <c r="FCX12" s="930"/>
      <c r="FCY12" s="930"/>
      <c r="FCZ12" s="930"/>
      <c r="FDA12" s="930"/>
      <c r="FDB12" s="930"/>
      <c r="FDC12" s="930"/>
      <c r="FDD12" s="930"/>
      <c r="FDE12" s="930"/>
      <c r="FDF12" s="930"/>
      <c r="FDG12" s="930"/>
      <c r="FDH12" s="930"/>
      <c r="FDI12" s="930"/>
      <c r="FDJ12" s="930"/>
      <c r="FDK12" s="930"/>
      <c r="FDL12" s="930"/>
      <c r="FDM12" s="930"/>
      <c r="FDN12" s="930"/>
      <c r="FDO12" s="930"/>
      <c r="FDP12" s="930"/>
      <c r="FDQ12" s="930"/>
      <c r="FDR12" s="930"/>
      <c r="FDS12" s="930"/>
      <c r="FDT12" s="930"/>
      <c r="FDU12" s="930"/>
      <c r="FDV12" s="930"/>
      <c r="FDW12" s="930"/>
      <c r="FDX12" s="930"/>
      <c r="FDY12" s="930"/>
      <c r="FDZ12" s="930"/>
      <c r="FEA12" s="930"/>
      <c r="FEB12" s="930"/>
      <c r="FEC12" s="930"/>
      <c r="FED12" s="930"/>
      <c r="FEE12" s="930"/>
      <c r="FEF12" s="930"/>
      <c r="FEG12" s="930"/>
      <c r="FEH12" s="930"/>
      <c r="FEI12" s="930"/>
      <c r="FEJ12" s="930"/>
      <c r="FEK12" s="930"/>
      <c r="FEL12" s="930"/>
      <c r="FEM12" s="930"/>
      <c r="FEN12" s="930"/>
      <c r="FEO12" s="930"/>
      <c r="FEP12" s="930"/>
      <c r="FEQ12" s="930"/>
      <c r="FER12" s="930"/>
      <c r="FES12" s="930"/>
      <c r="FET12" s="930"/>
      <c r="FEU12" s="930"/>
      <c r="FEV12" s="930"/>
      <c r="FEW12" s="930"/>
      <c r="FEX12" s="930"/>
      <c r="FEY12" s="930"/>
      <c r="FEZ12" s="930"/>
      <c r="FFA12" s="930"/>
      <c r="FFB12" s="930"/>
      <c r="FFC12" s="930"/>
      <c r="FFD12" s="930"/>
      <c r="FFE12" s="930"/>
      <c r="FFF12" s="930"/>
      <c r="FFG12" s="930"/>
      <c r="FFH12" s="930"/>
      <c r="FFI12" s="930"/>
      <c r="FFJ12" s="930"/>
      <c r="FFK12" s="930"/>
      <c r="FFL12" s="930"/>
      <c r="FFM12" s="930"/>
      <c r="FFN12" s="930"/>
      <c r="FFO12" s="930"/>
      <c r="FFP12" s="930"/>
      <c r="FFQ12" s="930"/>
      <c r="FFR12" s="930"/>
      <c r="FFS12" s="930"/>
      <c r="FFT12" s="930"/>
      <c r="FFU12" s="930"/>
      <c r="FFV12" s="930"/>
      <c r="FFW12" s="930"/>
      <c r="FFX12" s="930"/>
      <c r="FFY12" s="930"/>
      <c r="FFZ12" s="930"/>
      <c r="FGA12" s="930"/>
      <c r="FGB12" s="930"/>
      <c r="FGC12" s="930"/>
      <c r="FGD12" s="930"/>
      <c r="FGE12" s="930"/>
      <c r="FGF12" s="930"/>
      <c r="FGG12" s="930"/>
      <c r="FGH12" s="930"/>
      <c r="FGI12" s="930"/>
      <c r="FGJ12" s="930"/>
      <c r="FGK12" s="930"/>
      <c r="FGL12" s="930"/>
      <c r="FGM12" s="930"/>
      <c r="FGN12" s="930"/>
      <c r="FGO12" s="930"/>
      <c r="FGP12" s="930"/>
      <c r="FGQ12" s="930"/>
      <c r="FGR12" s="930"/>
      <c r="FGS12" s="930"/>
      <c r="FGT12" s="930"/>
      <c r="FGU12" s="930"/>
      <c r="FGV12" s="930"/>
      <c r="FGW12" s="930"/>
      <c r="FGX12" s="930"/>
      <c r="FGY12" s="930"/>
      <c r="FGZ12" s="930"/>
      <c r="FHA12" s="930"/>
      <c r="FHB12" s="930"/>
      <c r="FHC12" s="930"/>
      <c r="FHD12" s="930"/>
      <c r="FHE12" s="930"/>
      <c r="FHF12" s="930"/>
      <c r="FHG12" s="930"/>
      <c r="FHH12" s="930"/>
      <c r="FHI12" s="930"/>
      <c r="FHJ12" s="930"/>
      <c r="FHK12" s="930"/>
      <c r="FHL12" s="930"/>
      <c r="FHM12" s="930"/>
      <c r="FHN12" s="930"/>
      <c r="FHO12" s="930"/>
      <c r="FHP12" s="930"/>
      <c r="FHQ12" s="930"/>
      <c r="FHR12" s="930"/>
      <c r="FHS12" s="930"/>
      <c r="FHT12" s="930"/>
      <c r="FHU12" s="930"/>
      <c r="FHV12" s="930"/>
      <c r="FHW12" s="930"/>
      <c r="FHX12" s="930"/>
      <c r="FHY12" s="930"/>
      <c r="FHZ12" s="930"/>
      <c r="FIA12" s="930"/>
      <c r="FIB12" s="930"/>
      <c r="FIC12" s="930"/>
      <c r="FID12" s="930"/>
      <c r="FIE12" s="930"/>
      <c r="FIF12" s="930"/>
      <c r="FIG12" s="930"/>
      <c r="FIH12" s="930"/>
      <c r="FII12" s="930"/>
      <c r="FIJ12" s="930"/>
      <c r="FIK12" s="930"/>
      <c r="FIL12" s="930"/>
      <c r="FIM12" s="930"/>
      <c r="FIN12" s="930"/>
      <c r="FIO12" s="930"/>
      <c r="FIP12" s="930"/>
      <c r="FIQ12" s="930"/>
      <c r="FIR12" s="930"/>
      <c r="FIS12" s="930"/>
      <c r="FIT12" s="930"/>
      <c r="FIU12" s="930"/>
      <c r="FIV12" s="930"/>
      <c r="FIW12" s="930"/>
      <c r="FIX12" s="930"/>
      <c r="FIY12" s="930"/>
      <c r="FIZ12" s="930"/>
      <c r="FJA12" s="930"/>
      <c r="FJB12" s="930"/>
      <c r="FJC12" s="930"/>
      <c r="FJD12" s="930"/>
      <c r="FJE12" s="930"/>
      <c r="FJF12" s="930"/>
      <c r="FJG12" s="930"/>
      <c r="FJH12" s="930"/>
      <c r="FJI12" s="930"/>
      <c r="FJJ12" s="930"/>
      <c r="FJK12" s="930"/>
      <c r="FJL12" s="930"/>
      <c r="FJM12" s="930"/>
      <c r="FJN12" s="930"/>
      <c r="FJO12" s="930"/>
      <c r="FJP12" s="930"/>
      <c r="FJQ12" s="930"/>
      <c r="FJR12" s="930"/>
      <c r="FJS12" s="930"/>
      <c r="FJT12" s="930"/>
      <c r="FJU12" s="930"/>
      <c r="FJV12" s="930"/>
      <c r="FJW12" s="930"/>
      <c r="FJX12" s="930"/>
      <c r="FJY12" s="930"/>
      <c r="FJZ12" s="930"/>
      <c r="FKA12" s="930"/>
      <c r="FKB12" s="930"/>
      <c r="FKC12" s="930"/>
      <c r="FKD12" s="930"/>
      <c r="FKE12" s="930"/>
      <c r="FKF12" s="930"/>
      <c r="FKG12" s="930"/>
      <c r="FKH12" s="930"/>
      <c r="FKI12" s="930"/>
      <c r="FKJ12" s="930"/>
      <c r="FKK12" s="930"/>
      <c r="FKL12" s="930"/>
      <c r="FKM12" s="930"/>
      <c r="FKN12" s="930"/>
      <c r="FKO12" s="930"/>
      <c r="FKP12" s="930"/>
      <c r="FKQ12" s="930"/>
      <c r="FKR12" s="930"/>
      <c r="FKS12" s="930"/>
      <c r="FKT12" s="930"/>
      <c r="FKU12" s="930"/>
      <c r="FKV12" s="930"/>
      <c r="FKW12" s="930"/>
      <c r="FKX12" s="930"/>
      <c r="FKY12" s="930"/>
      <c r="FKZ12" s="930"/>
      <c r="FLA12" s="930"/>
      <c r="FLB12" s="930"/>
      <c r="FLC12" s="930"/>
      <c r="FLD12" s="930"/>
      <c r="FLE12" s="930"/>
      <c r="FLF12" s="930"/>
      <c r="FLG12" s="930"/>
      <c r="FLH12" s="930"/>
      <c r="FLI12" s="930"/>
      <c r="FLJ12" s="930"/>
      <c r="FLK12" s="930"/>
      <c r="FLL12" s="930"/>
      <c r="FLM12" s="930"/>
      <c r="FLN12" s="930"/>
      <c r="FLO12" s="930"/>
      <c r="FLP12" s="930"/>
      <c r="FLQ12" s="930"/>
      <c r="FLR12" s="930"/>
      <c r="FLS12" s="930"/>
      <c r="FLT12" s="930"/>
      <c r="FLU12" s="930"/>
      <c r="FLV12" s="930"/>
      <c r="FLW12" s="930"/>
      <c r="FLX12" s="930"/>
      <c r="FLY12" s="930"/>
      <c r="FLZ12" s="930"/>
      <c r="FMA12" s="930"/>
      <c r="FMB12" s="930"/>
      <c r="FMC12" s="930"/>
      <c r="FMD12" s="930"/>
      <c r="FME12" s="930"/>
      <c r="FMF12" s="930"/>
      <c r="FMG12" s="930"/>
      <c r="FMH12" s="930"/>
      <c r="FMI12" s="930"/>
      <c r="FMJ12" s="930"/>
      <c r="FMK12" s="930"/>
      <c r="FML12" s="930"/>
      <c r="FMM12" s="930"/>
      <c r="FMN12" s="930"/>
      <c r="FMO12" s="930"/>
      <c r="FMP12" s="930"/>
      <c r="FMQ12" s="930"/>
      <c r="FMR12" s="930"/>
      <c r="FMS12" s="930"/>
      <c r="FMT12" s="930"/>
      <c r="FMU12" s="930"/>
      <c r="FMV12" s="930"/>
      <c r="FMW12" s="930"/>
      <c r="FMX12" s="930"/>
      <c r="FMY12" s="930"/>
      <c r="FMZ12" s="930"/>
      <c r="FNA12" s="930"/>
      <c r="FNB12" s="930"/>
      <c r="FNC12" s="930"/>
      <c r="FND12" s="930"/>
      <c r="FNE12" s="930"/>
      <c r="FNF12" s="930"/>
      <c r="FNG12" s="930"/>
      <c r="FNH12" s="930"/>
      <c r="FNI12" s="930"/>
      <c r="FNJ12" s="930"/>
      <c r="FNK12" s="930"/>
      <c r="FNL12" s="930"/>
      <c r="FNM12" s="930"/>
      <c r="FNN12" s="930"/>
      <c r="FNO12" s="930"/>
      <c r="FNP12" s="930"/>
      <c r="FNQ12" s="930"/>
      <c r="FNR12" s="930"/>
      <c r="FNS12" s="930"/>
      <c r="FNT12" s="930"/>
      <c r="FNU12" s="930"/>
      <c r="FNV12" s="930"/>
      <c r="FNW12" s="930"/>
      <c r="FNX12" s="930"/>
      <c r="FNY12" s="930"/>
      <c r="FNZ12" s="930"/>
      <c r="FOA12" s="930"/>
      <c r="FOB12" s="930"/>
      <c r="FOC12" s="930"/>
      <c r="FOD12" s="930"/>
      <c r="FOE12" s="930"/>
      <c r="FOF12" s="930"/>
      <c r="FOG12" s="930"/>
      <c r="FOH12" s="930"/>
      <c r="FOI12" s="930"/>
      <c r="FOJ12" s="930"/>
      <c r="FOK12" s="930"/>
      <c r="FOL12" s="930"/>
      <c r="FOM12" s="930"/>
      <c r="FON12" s="930"/>
      <c r="FOO12" s="930"/>
      <c r="FOP12" s="930"/>
      <c r="FOQ12" s="930"/>
      <c r="FOR12" s="930"/>
      <c r="FOS12" s="930"/>
      <c r="FOT12" s="930"/>
      <c r="FOU12" s="930"/>
      <c r="FOV12" s="930"/>
      <c r="FOW12" s="930"/>
      <c r="FOX12" s="930"/>
      <c r="FOY12" s="930"/>
      <c r="FOZ12" s="930"/>
      <c r="FPA12" s="930"/>
      <c r="FPB12" s="930"/>
      <c r="FPC12" s="930"/>
      <c r="FPD12" s="930"/>
      <c r="FPE12" s="930"/>
      <c r="FPF12" s="930"/>
      <c r="FPG12" s="930"/>
      <c r="FPH12" s="930"/>
      <c r="FPI12" s="930"/>
      <c r="FPJ12" s="930"/>
      <c r="FPK12" s="930"/>
      <c r="FPL12" s="930"/>
      <c r="FPM12" s="930"/>
      <c r="FPN12" s="930"/>
      <c r="FPO12" s="930"/>
      <c r="FPP12" s="930"/>
      <c r="FPQ12" s="930"/>
      <c r="FPR12" s="930"/>
      <c r="FPS12" s="930"/>
      <c r="FPT12" s="930"/>
      <c r="FPU12" s="930"/>
      <c r="FPV12" s="930"/>
      <c r="FPW12" s="930"/>
      <c r="FPX12" s="930"/>
      <c r="FPY12" s="930"/>
      <c r="FPZ12" s="930"/>
      <c r="FQA12" s="930"/>
      <c r="FQB12" s="930"/>
      <c r="FQC12" s="930"/>
      <c r="FQD12" s="930"/>
      <c r="FQE12" s="930"/>
      <c r="FQF12" s="930"/>
      <c r="FQG12" s="930"/>
      <c r="FQH12" s="930"/>
      <c r="FQI12" s="930"/>
      <c r="FQJ12" s="930"/>
      <c r="FQK12" s="930"/>
      <c r="FQL12" s="930"/>
      <c r="FQM12" s="930"/>
      <c r="FQN12" s="930"/>
      <c r="FQO12" s="930"/>
      <c r="FQP12" s="930"/>
      <c r="FQQ12" s="930"/>
      <c r="FQR12" s="930"/>
      <c r="FQS12" s="930"/>
      <c r="FQT12" s="930"/>
      <c r="FQU12" s="930"/>
      <c r="FQV12" s="930"/>
      <c r="FQW12" s="930"/>
      <c r="FQX12" s="930"/>
      <c r="FQY12" s="930"/>
      <c r="FQZ12" s="930"/>
      <c r="FRA12" s="930"/>
      <c r="FRB12" s="930"/>
      <c r="FRC12" s="930"/>
      <c r="FRD12" s="930"/>
      <c r="FRE12" s="930"/>
      <c r="FRF12" s="930"/>
      <c r="FRG12" s="930"/>
      <c r="FRH12" s="930"/>
      <c r="FRI12" s="930"/>
      <c r="FRJ12" s="930"/>
      <c r="FRK12" s="930"/>
      <c r="FRL12" s="930"/>
      <c r="FRM12" s="930"/>
      <c r="FRN12" s="930"/>
      <c r="FRO12" s="930"/>
      <c r="FRP12" s="930"/>
      <c r="FRQ12" s="930"/>
      <c r="FRR12" s="930"/>
      <c r="FRS12" s="930"/>
      <c r="FRT12" s="930"/>
      <c r="FRU12" s="930"/>
      <c r="FRV12" s="930"/>
      <c r="FRW12" s="930"/>
      <c r="FRX12" s="930"/>
      <c r="FRY12" s="930"/>
      <c r="FRZ12" s="930"/>
      <c r="FSA12" s="930"/>
      <c r="FSB12" s="930"/>
      <c r="FSC12" s="930"/>
      <c r="FSD12" s="930"/>
      <c r="FSE12" s="930"/>
      <c r="FSF12" s="930"/>
      <c r="FSG12" s="930"/>
      <c r="FSH12" s="930"/>
      <c r="FSI12" s="930"/>
      <c r="FSJ12" s="930"/>
      <c r="FSK12" s="930"/>
      <c r="FSL12" s="930"/>
      <c r="FSM12" s="930"/>
      <c r="FSN12" s="930"/>
      <c r="FSO12" s="930"/>
      <c r="FSP12" s="930"/>
      <c r="FSQ12" s="930"/>
      <c r="FSR12" s="930"/>
      <c r="FSS12" s="930"/>
      <c r="FST12" s="930"/>
      <c r="FSU12" s="930"/>
      <c r="FSV12" s="930"/>
      <c r="FSW12" s="930"/>
      <c r="FSX12" s="930"/>
      <c r="FSY12" s="930"/>
      <c r="FSZ12" s="930"/>
      <c r="FTA12" s="930"/>
      <c r="FTB12" s="930"/>
      <c r="FTC12" s="930"/>
      <c r="FTD12" s="930"/>
      <c r="FTE12" s="930"/>
      <c r="FTF12" s="930"/>
      <c r="FTG12" s="930"/>
      <c r="FTH12" s="930"/>
      <c r="FTI12" s="930"/>
      <c r="FTJ12" s="930"/>
      <c r="FTK12" s="930"/>
      <c r="FTL12" s="930"/>
      <c r="FTM12" s="930"/>
      <c r="FTN12" s="930"/>
      <c r="FTO12" s="930"/>
      <c r="FTP12" s="930"/>
      <c r="FTQ12" s="930"/>
      <c r="FTR12" s="930"/>
      <c r="FTS12" s="930"/>
      <c r="FTT12" s="930"/>
      <c r="FTU12" s="930"/>
      <c r="FTV12" s="930"/>
      <c r="FTW12" s="930"/>
      <c r="FTX12" s="930"/>
      <c r="FTY12" s="930"/>
      <c r="FTZ12" s="930"/>
      <c r="FUA12" s="930"/>
      <c r="FUB12" s="930"/>
      <c r="FUC12" s="930"/>
      <c r="FUD12" s="930"/>
      <c r="FUE12" s="930"/>
      <c r="FUF12" s="930"/>
      <c r="FUG12" s="930"/>
      <c r="FUH12" s="930"/>
      <c r="FUI12" s="930"/>
      <c r="FUJ12" s="930"/>
      <c r="FUK12" s="930"/>
      <c r="FUL12" s="930"/>
      <c r="FUM12" s="930"/>
      <c r="FUN12" s="930"/>
      <c r="FUO12" s="930"/>
      <c r="FUP12" s="930"/>
      <c r="FUQ12" s="930"/>
      <c r="FUR12" s="930"/>
      <c r="FUS12" s="930"/>
      <c r="FUT12" s="930"/>
      <c r="FUU12" s="930"/>
      <c r="FUV12" s="930"/>
      <c r="FUW12" s="930"/>
      <c r="FUX12" s="930"/>
      <c r="FUY12" s="930"/>
      <c r="FUZ12" s="930"/>
      <c r="FVA12" s="930"/>
      <c r="FVB12" s="930"/>
      <c r="FVC12" s="930"/>
      <c r="FVD12" s="930"/>
      <c r="FVE12" s="930"/>
      <c r="FVF12" s="930"/>
      <c r="FVG12" s="930"/>
      <c r="FVH12" s="930"/>
      <c r="FVI12" s="930"/>
      <c r="FVJ12" s="930"/>
      <c r="FVK12" s="930"/>
      <c r="FVL12" s="930"/>
      <c r="FVM12" s="930"/>
      <c r="FVN12" s="930"/>
      <c r="FVO12" s="930"/>
      <c r="FVP12" s="930"/>
      <c r="FVQ12" s="930"/>
      <c r="FVR12" s="930"/>
      <c r="FVS12" s="930"/>
      <c r="FVT12" s="930"/>
      <c r="FVU12" s="930"/>
      <c r="FVV12" s="930"/>
      <c r="FVW12" s="930"/>
      <c r="FVX12" s="930"/>
      <c r="FVY12" s="930"/>
      <c r="FVZ12" s="930"/>
      <c r="FWA12" s="930"/>
      <c r="FWB12" s="930"/>
      <c r="FWC12" s="930"/>
      <c r="FWD12" s="930"/>
      <c r="FWE12" s="930"/>
      <c r="FWF12" s="930"/>
      <c r="FWG12" s="930"/>
      <c r="FWH12" s="930"/>
      <c r="FWI12" s="930"/>
      <c r="FWJ12" s="930"/>
      <c r="FWK12" s="930"/>
      <c r="FWL12" s="930"/>
      <c r="FWM12" s="930"/>
      <c r="FWN12" s="930"/>
      <c r="FWO12" s="930"/>
      <c r="FWP12" s="930"/>
      <c r="FWQ12" s="930"/>
      <c r="FWR12" s="930"/>
      <c r="FWS12" s="930"/>
      <c r="FWT12" s="930"/>
      <c r="FWU12" s="930"/>
      <c r="FWV12" s="930"/>
      <c r="FWW12" s="930"/>
      <c r="FWX12" s="930"/>
      <c r="FWY12" s="930"/>
      <c r="FWZ12" s="930"/>
      <c r="FXA12" s="930"/>
      <c r="FXB12" s="930"/>
      <c r="FXC12" s="930"/>
      <c r="FXD12" s="930"/>
      <c r="FXE12" s="930"/>
      <c r="FXF12" s="930"/>
      <c r="FXG12" s="930"/>
      <c r="FXH12" s="930"/>
      <c r="FXI12" s="930"/>
      <c r="FXJ12" s="930"/>
      <c r="FXK12" s="930"/>
      <c r="FXL12" s="930"/>
      <c r="FXM12" s="930"/>
      <c r="FXN12" s="930"/>
      <c r="FXO12" s="930"/>
      <c r="FXP12" s="930"/>
      <c r="FXQ12" s="930"/>
      <c r="FXR12" s="930"/>
      <c r="FXS12" s="930"/>
      <c r="FXT12" s="930"/>
      <c r="FXU12" s="930"/>
      <c r="FXV12" s="930"/>
      <c r="FXW12" s="930"/>
      <c r="FXX12" s="930"/>
      <c r="FXY12" s="930"/>
      <c r="FXZ12" s="930"/>
      <c r="FYA12" s="930"/>
      <c r="FYB12" s="930"/>
      <c r="FYC12" s="930"/>
      <c r="FYD12" s="930"/>
      <c r="FYE12" s="930"/>
      <c r="FYF12" s="930"/>
      <c r="FYG12" s="930"/>
      <c r="FYH12" s="930"/>
      <c r="FYI12" s="930"/>
      <c r="FYJ12" s="930"/>
      <c r="FYK12" s="930"/>
      <c r="FYL12" s="930"/>
      <c r="FYM12" s="930"/>
      <c r="FYN12" s="930"/>
      <c r="FYO12" s="930"/>
      <c r="FYP12" s="930"/>
      <c r="FYQ12" s="930"/>
      <c r="FYR12" s="930"/>
      <c r="FYS12" s="930"/>
      <c r="FYT12" s="930"/>
      <c r="FYU12" s="930"/>
      <c r="FYV12" s="930"/>
      <c r="FYW12" s="930"/>
      <c r="FYX12" s="930"/>
      <c r="FYY12" s="930"/>
      <c r="FYZ12" s="930"/>
      <c r="FZA12" s="930"/>
      <c r="FZB12" s="930"/>
      <c r="FZC12" s="930"/>
      <c r="FZD12" s="930"/>
      <c r="FZE12" s="930"/>
      <c r="FZF12" s="930"/>
      <c r="FZG12" s="930"/>
      <c r="FZH12" s="930"/>
      <c r="FZI12" s="930"/>
      <c r="FZJ12" s="930"/>
      <c r="FZK12" s="930"/>
      <c r="FZL12" s="930"/>
      <c r="FZM12" s="930"/>
      <c r="FZN12" s="930"/>
      <c r="FZO12" s="930"/>
      <c r="FZP12" s="930"/>
      <c r="FZQ12" s="930"/>
      <c r="FZR12" s="930"/>
      <c r="FZS12" s="930"/>
      <c r="FZT12" s="930"/>
      <c r="FZU12" s="930"/>
      <c r="FZV12" s="930"/>
      <c r="FZW12" s="930"/>
      <c r="FZX12" s="930"/>
      <c r="FZY12" s="930"/>
      <c r="FZZ12" s="930"/>
      <c r="GAA12" s="930"/>
      <c r="GAB12" s="930"/>
      <c r="GAC12" s="930"/>
      <c r="GAD12" s="930"/>
      <c r="GAE12" s="930"/>
      <c r="GAF12" s="930"/>
      <c r="GAG12" s="930"/>
      <c r="GAH12" s="930"/>
      <c r="GAI12" s="930"/>
      <c r="GAJ12" s="930"/>
      <c r="GAK12" s="930"/>
      <c r="GAL12" s="930"/>
      <c r="GAM12" s="930"/>
      <c r="GAN12" s="930"/>
      <c r="GAO12" s="930"/>
      <c r="GAP12" s="930"/>
      <c r="GAQ12" s="930"/>
      <c r="GAR12" s="930"/>
      <c r="GAS12" s="930"/>
      <c r="GAT12" s="930"/>
      <c r="GAU12" s="930"/>
      <c r="GAV12" s="930"/>
      <c r="GAW12" s="930"/>
      <c r="GAX12" s="930"/>
      <c r="GAY12" s="930"/>
      <c r="GAZ12" s="930"/>
      <c r="GBA12" s="930"/>
      <c r="GBB12" s="930"/>
      <c r="GBC12" s="930"/>
      <c r="GBD12" s="930"/>
      <c r="GBE12" s="930"/>
      <c r="GBF12" s="930"/>
      <c r="GBG12" s="930"/>
      <c r="GBH12" s="930"/>
      <c r="GBI12" s="930"/>
      <c r="GBJ12" s="930"/>
      <c r="GBK12" s="930"/>
      <c r="GBL12" s="930"/>
      <c r="GBM12" s="930"/>
      <c r="GBN12" s="930"/>
      <c r="GBO12" s="930"/>
      <c r="GBP12" s="930"/>
      <c r="GBQ12" s="930"/>
      <c r="GBR12" s="930"/>
      <c r="GBS12" s="930"/>
      <c r="GBT12" s="930"/>
      <c r="GBU12" s="930"/>
      <c r="GBV12" s="930"/>
      <c r="GBW12" s="930"/>
      <c r="GBX12" s="930"/>
      <c r="GBY12" s="930"/>
      <c r="GBZ12" s="930"/>
      <c r="GCA12" s="930"/>
      <c r="GCB12" s="930"/>
      <c r="GCC12" s="930"/>
      <c r="GCD12" s="930"/>
      <c r="GCE12" s="930"/>
      <c r="GCF12" s="930"/>
      <c r="GCG12" s="930"/>
      <c r="GCH12" s="930"/>
      <c r="GCI12" s="930"/>
      <c r="GCJ12" s="930"/>
      <c r="GCK12" s="930"/>
      <c r="GCL12" s="930"/>
      <c r="GCM12" s="930"/>
      <c r="GCN12" s="930"/>
      <c r="GCO12" s="930"/>
      <c r="GCP12" s="930"/>
      <c r="GCQ12" s="930"/>
      <c r="GCR12" s="930"/>
      <c r="GCS12" s="930"/>
      <c r="GCT12" s="930"/>
      <c r="GCU12" s="930"/>
      <c r="GCV12" s="930"/>
      <c r="GCW12" s="930"/>
      <c r="GCX12" s="930"/>
      <c r="GCY12" s="930"/>
      <c r="GCZ12" s="930"/>
      <c r="GDA12" s="930"/>
      <c r="GDB12" s="930"/>
      <c r="GDC12" s="930"/>
      <c r="GDD12" s="930"/>
      <c r="GDE12" s="930"/>
      <c r="GDF12" s="930"/>
      <c r="GDG12" s="930"/>
      <c r="GDH12" s="930"/>
      <c r="GDI12" s="930"/>
      <c r="GDJ12" s="930"/>
      <c r="GDK12" s="930"/>
      <c r="GDL12" s="930"/>
      <c r="GDM12" s="930"/>
      <c r="GDN12" s="930"/>
      <c r="GDO12" s="930"/>
      <c r="GDP12" s="930"/>
      <c r="GDQ12" s="930"/>
      <c r="GDR12" s="930"/>
      <c r="GDS12" s="930"/>
      <c r="GDT12" s="930"/>
      <c r="GDU12" s="930"/>
      <c r="GDV12" s="930"/>
      <c r="GDW12" s="930"/>
      <c r="GDX12" s="930"/>
      <c r="GDY12" s="930"/>
      <c r="GDZ12" s="930"/>
      <c r="GEA12" s="930"/>
      <c r="GEB12" s="930"/>
      <c r="GEC12" s="930"/>
      <c r="GED12" s="930"/>
      <c r="GEE12" s="930"/>
      <c r="GEF12" s="930"/>
      <c r="GEG12" s="930"/>
      <c r="GEH12" s="930"/>
      <c r="GEI12" s="930"/>
      <c r="GEJ12" s="930"/>
      <c r="GEK12" s="930"/>
      <c r="GEL12" s="930"/>
      <c r="GEM12" s="930"/>
      <c r="GEN12" s="930"/>
      <c r="GEO12" s="930"/>
      <c r="GEP12" s="930"/>
      <c r="GEQ12" s="930"/>
      <c r="GER12" s="930"/>
      <c r="GES12" s="930"/>
      <c r="GET12" s="930"/>
      <c r="GEU12" s="930"/>
      <c r="GEV12" s="930"/>
      <c r="GEW12" s="930"/>
      <c r="GEX12" s="930"/>
      <c r="GEY12" s="930"/>
      <c r="GEZ12" s="930"/>
      <c r="GFA12" s="930"/>
      <c r="GFB12" s="930"/>
      <c r="GFC12" s="930"/>
      <c r="GFD12" s="930"/>
      <c r="GFE12" s="930"/>
      <c r="GFF12" s="930"/>
      <c r="GFG12" s="930"/>
      <c r="GFH12" s="930"/>
      <c r="GFI12" s="930"/>
      <c r="GFJ12" s="930"/>
      <c r="GFK12" s="930"/>
      <c r="GFL12" s="930"/>
      <c r="GFM12" s="930"/>
      <c r="GFN12" s="930"/>
      <c r="GFO12" s="930"/>
      <c r="GFP12" s="930"/>
      <c r="GFQ12" s="930"/>
      <c r="GFR12" s="930"/>
      <c r="GFS12" s="930"/>
      <c r="GFT12" s="930"/>
      <c r="GFU12" s="930"/>
      <c r="GFV12" s="930"/>
      <c r="GFW12" s="930"/>
      <c r="GFX12" s="930"/>
      <c r="GFY12" s="930"/>
      <c r="GFZ12" s="930"/>
      <c r="GGA12" s="930"/>
      <c r="GGB12" s="930"/>
      <c r="GGC12" s="930"/>
      <c r="GGD12" s="930"/>
      <c r="GGE12" s="930"/>
      <c r="GGF12" s="930"/>
      <c r="GGG12" s="930"/>
      <c r="GGH12" s="930"/>
      <c r="GGI12" s="930"/>
      <c r="GGJ12" s="930"/>
      <c r="GGK12" s="930"/>
      <c r="GGL12" s="930"/>
      <c r="GGM12" s="930"/>
      <c r="GGN12" s="930"/>
      <c r="GGO12" s="930"/>
      <c r="GGP12" s="930"/>
      <c r="GGQ12" s="930"/>
      <c r="GGR12" s="930"/>
      <c r="GGS12" s="930"/>
      <c r="GGT12" s="930"/>
      <c r="GGU12" s="930"/>
      <c r="GGV12" s="930"/>
      <c r="GGW12" s="930"/>
      <c r="GGX12" s="930"/>
      <c r="GGY12" s="930"/>
      <c r="GGZ12" s="930"/>
      <c r="GHA12" s="930"/>
      <c r="GHB12" s="930"/>
      <c r="GHC12" s="930"/>
      <c r="GHD12" s="930"/>
      <c r="GHE12" s="930"/>
      <c r="GHF12" s="930"/>
      <c r="GHG12" s="930"/>
      <c r="GHH12" s="930"/>
      <c r="GHI12" s="930"/>
      <c r="GHJ12" s="930"/>
      <c r="GHK12" s="930"/>
      <c r="GHL12" s="930"/>
      <c r="GHM12" s="930"/>
      <c r="GHN12" s="930"/>
      <c r="GHO12" s="930"/>
      <c r="GHP12" s="930"/>
      <c r="GHQ12" s="930"/>
      <c r="GHR12" s="930"/>
      <c r="GHS12" s="930"/>
      <c r="GHT12" s="930"/>
      <c r="GHU12" s="930"/>
      <c r="GHV12" s="930"/>
      <c r="GHW12" s="930"/>
      <c r="GHX12" s="930"/>
      <c r="GHY12" s="930"/>
      <c r="GHZ12" s="930"/>
      <c r="GIA12" s="930"/>
      <c r="GIB12" s="930"/>
      <c r="GIC12" s="930"/>
      <c r="GID12" s="930"/>
      <c r="GIE12" s="930"/>
      <c r="GIF12" s="930"/>
      <c r="GIG12" s="930"/>
      <c r="GIH12" s="930"/>
      <c r="GII12" s="930"/>
      <c r="GIJ12" s="930"/>
      <c r="GIK12" s="930"/>
      <c r="GIL12" s="930"/>
      <c r="GIM12" s="930"/>
      <c r="GIN12" s="930"/>
      <c r="GIO12" s="930"/>
      <c r="GIP12" s="930"/>
      <c r="GIQ12" s="930"/>
      <c r="GIR12" s="930"/>
      <c r="GIS12" s="930"/>
      <c r="GIT12" s="930"/>
      <c r="GIU12" s="930"/>
      <c r="GIV12" s="930"/>
      <c r="GIW12" s="930"/>
      <c r="GIX12" s="930"/>
      <c r="GIY12" s="930"/>
      <c r="GIZ12" s="930"/>
      <c r="GJA12" s="930"/>
      <c r="GJB12" s="930"/>
      <c r="GJC12" s="930"/>
      <c r="GJD12" s="930"/>
      <c r="GJE12" s="930"/>
      <c r="GJF12" s="930"/>
      <c r="GJG12" s="930"/>
      <c r="GJH12" s="930"/>
      <c r="GJI12" s="930"/>
      <c r="GJJ12" s="930"/>
      <c r="GJK12" s="930"/>
      <c r="GJL12" s="930"/>
      <c r="GJM12" s="930"/>
      <c r="GJN12" s="930"/>
      <c r="GJO12" s="930"/>
      <c r="GJP12" s="930"/>
      <c r="GJQ12" s="930"/>
      <c r="GJR12" s="930"/>
      <c r="GJS12" s="930"/>
      <c r="GJT12" s="930"/>
      <c r="GJU12" s="930"/>
      <c r="GJV12" s="930"/>
      <c r="GJW12" s="930"/>
      <c r="GJX12" s="930"/>
      <c r="GJY12" s="930"/>
      <c r="GJZ12" s="930"/>
      <c r="GKA12" s="930"/>
      <c r="GKB12" s="930"/>
      <c r="GKC12" s="930"/>
      <c r="GKD12" s="930"/>
      <c r="GKE12" s="930"/>
      <c r="GKF12" s="930"/>
      <c r="GKG12" s="930"/>
      <c r="GKH12" s="930"/>
      <c r="GKI12" s="930"/>
      <c r="GKJ12" s="930"/>
      <c r="GKK12" s="930"/>
      <c r="GKL12" s="930"/>
      <c r="GKM12" s="930"/>
      <c r="GKN12" s="930"/>
      <c r="GKO12" s="930"/>
      <c r="GKP12" s="930"/>
      <c r="GKQ12" s="930"/>
      <c r="GKR12" s="930"/>
      <c r="GKS12" s="930"/>
      <c r="GKT12" s="930"/>
      <c r="GKU12" s="930"/>
      <c r="GKV12" s="930"/>
      <c r="GKW12" s="930"/>
      <c r="GKX12" s="930"/>
      <c r="GKY12" s="930"/>
      <c r="GKZ12" s="930"/>
      <c r="GLA12" s="930"/>
      <c r="GLB12" s="930"/>
      <c r="GLC12" s="930"/>
      <c r="GLD12" s="930"/>
      <c r="GLE12" s="930"/>
      <c r="GLF12" s="930"/>
      <c r="GLG12" s="930"/>
      <c r="GLH12" s="930"/>
      <c r="GLI12" s="930"/>
      <c r="GLJ12" s="930"/>
      <c r="GLK12" s="930"/>
      <c r="GLL12" s="930"/>
      <c r="GLM12" s="930"/>
      <c r="GLN12" s="930"/>
      <c r="GLO12" s="930"/>
      <c r="GLP12" s="930"/>
      <c r="GLQ12" s="930"/>
      <c r="GLR12" s="930"/>
      <c r="GLS12" s="930"/>
      <c r="GLT12" s="930"/>
      <c r="GLU12" s="930"/>
      <c r="GLV12" s="930"/>
      <c r="GLW12" s="930"/>
      <c r="GLX12" s="930"/>
      <c r="GLY12" s="930"/>
      <c r="GLZ12" s="930"/>
      <c r="GMA12" s="930"/>
      <c r="GMB12" s="930"/>
      <c r="GMC12" s="930"/>
      <c r="GMD12" s="930"/>
      <c r="GME12" s="930"/>
      <c r="GMF12" s="930"/>
      <c r="GMG12" s="930"/>
      <c r="GMH12" s="930"/>
      <c r="GMI12" s="930"/>
      <c r="GMJ12" s="930"/>
      <c r="GMK12" s="930"/>
      <c r="GML12" s="930"/>
      <c r="GMM12" s="930"/>
      <c r="GMN12" s="930"/>
      <c r="GMO12" s="930"/>
      <c r="GMP12" s="930"/>
      <c r="GMQ12" s="930"/>
      <c r="GMR12" s="930"/>
      <c r="GMS12" s="930"/>
      <c r="GMT12" s="930"/>
      <c r="GMU12" s="930"/>
      <c r="GMV12" s="930"/>
      <c r="GMW12" s="930"/>
      <c r="GMX12" s="930"/>
      <c r="GMY12" s="930"/>
      <c r="GMZ12" s="930"/>
      <c r="GNA12" s="930"/>
      <c r="GNB12" s="930"/>
      <c r="GNC12" s="930"/>
      <c r="GND12" s="930"/>
      <c r="GNE12" s="930"/>
      <c r="GNF12" s="930"/>
      <c r="GNG12" s="930"/>
      <c r="GNH12" s="930"/>
      <c r="GNI12" s="930"/>
      <c r="GNJ12" s="930"/>
      <c r="GNK12" s="930"/>
      <c r="GNL12" s="930"/>
      <c r="GNM12" s="930"/>
      <c r="GNN12" s="930"/>
      <c r="GNO12" s="930"/>
      <c r="GNP12" s="930"/>
      <c r="GNQ12" s="930"/>
      <c r="GNR12" s="930"/>
      <c r="GNS12" s="930"/>
      <c r="GNT12" s="930"/>
      <c r="GNU12" s="930"/>
      <c r="GNV12" s="930"/>
      <c r="GNW12" s="930"/>
      <c r="GNX12" s="930"/>
      <c r="GNY12" s="930"/>
      <c r="GNZ12" s="930"/>
      <c r="GOA12" s="930"/>
      <c r="GOB12" s="930"/>
      <c r="GOC12" s="930"/>
      <c r="GOD12" s="930"/>
      <c r="GOE12" s="930"/>
      <c r="GOF12" s="930"/>
      <c r="GOG12" s="930"/>
      <c r="GOH12" s="930"/>
      <c r="GOI12" s="930"/>
      <c r="GOJ12" s="930"/>
      <c r="GOK12" s="930"/>
      <c r="GOL12" s="930"/>
      <c r="GOM12" s="930"/>
      <c r="GON12" s="930"/>
      <c r="GOO12" s="930"/>
      <c r="GOP12" s="930"/>
      <c r="GOQ12" s="930"/>
      <c r="GOR12" s="930"/>
      <c r="GOS12" s="930"/>
      <c r="GOT12" s="930"/>
      <c r="GOU12" s="930"/>
      <c r="GOV12" s="930"/>
      <c r="GOW12" s="930"/>
      <c r="GOX12" s="930"/>
      <c r="GOY12" s="930"/>
      <c r="GOZ12" s="930"/>
      <c r="GPA12" s="930"/>
      <c r="GPB12" s="930"/>
      <c r="GPC12" s="930"/>
      <c r="GPD12" s="930"/>
      <c r="GPE12" s="930"/>
      <c r="GPF12" s="930"/>
      <c r="GPG12" s="930"/>
      <c r="GPH12" s="930"/>
      <c r="GPI12" s="930"/>
      <c r="GPJ12" s="930"/>
      <c r="GPK12" s="930"/>
      <c r="GPL12" s="930"/>
      <c r="GPM12" s="930"/>
      <c r="GPN12" s="930"/>
      <c r="GPO12" s="930"/>
      <c r="GPP12" s="930"/>
      <c r="GPQ12" s="930"/>
      <c r="GPR12" s="930"/>
      <c r="GPS12" s="930"/>
      <c r="GPT12" s="930"/>
      <c r="GPU12" s="930"/>
      <c r="GPV12" s="930"/>
      <c r="GPW12" s="930"/>
      <c r="GPX12" s="930"/>
      <c r="GPY12" s="930"/>
      <c r="GPZ12" s="930"/>
      <c r="GQA12" s="930"/>
      <c r="GQB12" s="930"/>
      <c r="GQC12" s="930"/>
      <c r="GQD12" s="930"/>
      <c r="GQE12" s="930"/>
      <c r="GQF12" s="930"/>
      <c r="GQG12" s="930"/>
      <c r="GQH12" s="930"/>
      <c r="GQI12" s="930"/>
      <c r="GQJ12" s="930"/>
      <c r="GQK12" s="930"/>
      <c r="GQL12" s="930"/>
      <c r="GQM12" s="930"/>
      <c r="GQN12" s="930"/>
      <c r="GQO12" s="930"/>
      <c r="GQP12" s="930"/>
      <c r="GQQ12" s="930"/>
      <c r="GQR12" s="930"/>
      <c r="GQS12" s="930"/>
      <c r="GQT12" s="930"/>
      <c r="GQU12" s="930"/>
      <c r="GQV12" s="930"/>
      <c r="GQW12" s="930"/>
      <c r="GQX12" s="930"/>
      <c r="GQY12" s="930"/>
      <c r="GQZ12" s="930"/>
      <c r="GRA12" s="930"/>
      <c r="GRB12" s="930"/>
      <c r="GRC12" s="930"/>
      <c r="GRD12" s="930"/>
      <c r="GRE12" s="930"/>
      <c r="GRF12" s="930"/>
      <c r="GRG12" s="930"/>
      <c r="GRH12" s="930"/>
      <c r="GRI12" s="930"/>
      <c r="GRJ12" s="930"/>
      <c r="GRK12" s="930"/>
      <c r="GRL12" s="930"/>
      <c r="GRM12" s="930"/>
      <c r="GRN12" s="930"/>
      <c r="GRO12" s="930"/>
      <c r="GRP12" s="930"/>
      <c r="GRQ12" s="930"/>
      <c r="GRR12" s="930"/>
      <c r="GRS12" s="930"/>
      <c r="GRT12" s="930"/>
      <c r="GRU12" s="930"/>
      <c r="GRV12" s="930"/>
      <c r="GRW12" s="930"/>
      <c r="GRX12" s="930"/>
      <c r="GRY12" s="930"/>
      <c r="GRZ12" s="930"/>
      <c r="GSA12" s="930"/>
      <c r="GSB12" s="930"/>
      <c r="GSC12" s="930"/>
      <c r="GSD12" s="930"/>
      <c r="GSE12" s="930"/>
      <c r="GSF12" s="930"/>
      <c r="GSG12" s="930"/>
      <c r="GSH12" s="930"/>
      <c r="GSI12" s="930"/>
      <c r="GSJ12" s="930"/>
      <c r="GSK12" s="930"/>
      <c r="GSL12" s="930"/>
      <c r="GSM12" s="930"/>
      <c r="GSN12" s="930"/>
      <c r="GSO12" s="930"/>
      <c r="GSP12" s="930"/>
      <c r="GSQ12" s="930"/>
      <c r="GSR12" s="930"/>
      <c r="GSS12" s="930"/>
      <c r="GST12" s="930"/>
      <c r="GSU12" s="930"/>
      <c r="GSV12" s="930"/>
      <c r="GSW12" s="930"/>
      <c r="GSX12" s="930"/>
      <c r="GSY12" s="930"/>
      <c r="GSZ12" s="930"/>
      <c r="GTA12" s="930"/>
      <c r="GTB12" s="930"/>
      <c r="GTC12" s="930"/>
      <c r="GTD12" s="930"/>
      <c r="GTE12" s="930"/>
      <c r="GTF12" s="930"/>
      <c r="GTG12" s="930"/>
      <c r="GTH12" s="930"/>
      <c r="GTI12" s="930"/>
      <c r="GTJ12" s="930"/>
      <c r="GTK12" s="930"/>
      <c r="GTL12" s="930"/>
      <c r="GTM12" s="930"/>
      <c r="GTN12" s="930"/>
      <c r="GTO12" s="930"/>
      <c r="GTP12" s="930"/>
      <c r="GTQ12" s="930"/>
      <c r="GTR12" s="930"/>
      <c r="GTS12" s="930"/>
      <c r="GTT12" s="930"/>
      <c r="GTU12" s="930"/>
      <c r="GTV12" s="930"/>
      <c r="GTW12" s="930"/>
      <c r="GTX12" s="930"/>
      <c r="GTY12" s="930"/>
      <c r="GTZ12" s="930"/>
      <c r="GUA12" s="930"/>
      <c r="GUB12" s="930"/>
      <c r="GUC12" s="930"/>
      <c r="GUD12" s="930"/>
      <c r="GUE12" s="930"/>
      <c r="GUF12" s="930"/>
      <c r="GUG12" s="930"/>
      <c r="GUH12" s="930"/>
      <c r="GUI12" s="930"/>
      <c r="GUJ12" s="930"/>
      <c r="GUK12" s="930"/>
      <c r="GUL12" s="930"/>
      <c r="GUM12" s="930"/>
      <c r="GUN12" s="930"/>
      <c r="GUO12" s="930"/>
      <c r="GUP12" s="930"/>
      <c r="GUQ12" s="930"/>
      <c r="GUR12" s="930"/>
      <c r="GUS12" s="930"/>
      <c r="GUT12" s="930"/>
      <c r="GUU12" s="930"/>
      <c r="GUV12" s="930"/>
      <c r="GUW12" s="930"/>
      <c r="GUX12" s="930"/>
      <c r="GUY12" s="930"/>
      <c r="GUZ12" s="930"/>
      <c r="GVA12" s="930"/>
      <c r="GVB12" s="930"/>
      <c r="GVC12" s="930"/>
      <c r="GVD12" s="930"/>
      <c r="GVE12" s="930"/>
      <c r="GVF12" s="930"/>
      <c r="GVG12" s="930"/>
      <c r="GVH12" s="930"/>
      <c r="GVI12" s="930"/>
      <c r="GVJ12" s="930"/>
      <c r="GVK12" s="930"/>
      <c r="GVL12" s="930"/>
      <c r="GVM12" s="930"/>
      <c r="GVN12" s="930"/>
      <c r="GVO12" s="930"/>
      <c r="GVP12" s="930"/>
      <c r="GVQ12" s="930"/>
      <c r="GVR12" s="930"/>
      <c r="GVS12" s="930"/>
      <c r="GVT12" s="930"/>
      <c r="GVU12" s="930"/>
      <c r="GVV12" s="930"/>
      <c r="GVW12" s="930"/>
      <c r="GVX12" s="930"/>
      <c r="GVY12" s="930"/>
      <c r="GVZ12" s="930"/>
      <c r="GWA12" s="930"/>
      <c r="GWB12" s="930"/>
      <c r="GWC12" s="930"/>
      <c r="GWD12" s="930"/>
      <c r="GWE12" s="930"/>
      <c r="GWF12" s="930"/>
      <c r="GWG12" s="930"/>
      <c r="GWH12" s="930"/>
      <c r="GWI12" s="930"/>
      <c r="GWJ12" s="930"/>
      <c r="GWK12" s="930"/>
      <c r="GWL12" s="930"/>
      <c r="GWM12" s="930"/>
      <c r="GWN12" s="930"/>
      <c r="GWO12" s="930"/>
      <c r="GWP12" s="930"/>
      <c r="GWQ12" s="930"/>
      <c r="GWR12" s="930"/>
      <c r="GWS12" s="930"/>
      <c r="GWT12" s="930"/>
      <c r="GWU12" s="930"/>
      <c r="GWV12" s="930"/>
      <c r="GWW12" s="930"/>
      <c r="GWX12" s="930"/>
      <c r="GWY12" s="930"/>
      <c r="GWZ12" s="930"/>
      <c r="GXA12" s="930"/>
      <c r="GXB12" s="930"/>
      <c r="GXC12" s="930"/>
      <c r="GXD12" s="930"/>
      <c r="GXE12" s="930"/>
      <c r="GXF12" s="930"/>
      <c r="GXG12" s="930"/>
      <c r="GXH12" s="930"/>
      <c r="GXI12" s="930"/>
      <c r="GXJ12" s="930"/>
      <c r="GXK12" s="930"/>
      <c r="GXL12" s="930"/>
      <c r="GXM12" s="930"/>
      <c r="GXN12" s="930"/>
      <c r="GXO12" s="930"/>
      <c r="GXP12" s="930"/>
      <c r="GXQ12" s="930"/>
      <c r="GXR12" s="930"/>
      <c r="GXS12" s="930"/>
      <c r="GXT12" s="930"/>
      <c r="GXU12" s="930"/>
      <c r="GXV12" s="930"/>
      <c r="GXW12" s="930"/>
      <c r="GXX12" s="930"/>
      <c r="GXY12" s="930"/>
      <c r="GXZ12" s="930"/>
      <c r="GYA12" s="930"/>
      <c r="GYB12" s="930"/>
      <c r="GYC12" s="930"/>
      <c r="GYD12" s="930"/>
      <c r="GYE12" s="930"/>
      <c r="GYF12" s="930"/>
      <c r="GYG12" s="930"/>
      <c r="GYH12" s="930"/>
      <c r="GYI12" s="930"/>
      <c r="GYJ12" s="930"/>
      <c r="GYK12" s="930"/>
      <c r="GYL12" s="930"/>
      <c r="GYM12" s="930"/>
      <c r="GYN12" s="930"/>
      <c r="GYO12" s="930"/>
      <c r="GYP12" s="930"/>
      <c r="GYQ12" s="930"/>
      <c r="GYR12" s="930"/>
      <c r="GYS12" s="930"/>
      <c r="GYT12" s="930"/>
      <c r="GYU12" s="930"/>
      <c r="GYV12" s="930"/>
      <c r="GYW12" s="930"/>
      <c r="GYX12" s="930"/>
      <c r="GYY12" s="930"/>
      <c r="GYZ12" s="930"/>
      <c r="GZA12" s="930"/>
      <c r="GZB12" s="930"/>
      <c r="GZC12" s="930"/>
      <c r="GZD12" s="930"/>
      <c r="GZE12" s="930"/>
      <c r="GZF12" s="930"/>
      <c r="GZG12" s="930"/>
      <c r="GZH12" s="930"/>
      <c r="GZI12" s="930"/>
      <c r="GZJ12" s="930"/>
      <c r="GZK12" s="930"/>
      <c r="GZL12" s="930"/>
      <c r="GZM12" s="930"/>
      <c r="GZN12" s="930"/>
      <c r="GZO12" s="930"/>
      <c r="GZP12" s="930"/>
      <c r="GZQ12" s="930"/>
      <c r="GZR12" s="930"/>
      <c r="GZS12" s="930"/>
      <c r="GZT12" s="930"/>
      <c r="GZU12" s="930"/>
      <c r="GZV12" s="930"/>
      <c r="GZW12" s="930"/>
      <c r="GZX12" s="930"/>
      <c r="GZY12" s="930"/>
      <c r="GZZ12" s="930"/>
      <c r="HAA12" s="930"/>
      <c r="HAB12" s="930"/>
      <c r="HAC12" s="930"/>
      <c r="HAD12" s="930"/>
      <c r="HAE12" s="930"/>
      <c r="HAF12" s="930"/>
      <c r="HAG12" s="930"/>
      <c r="HAH12" s="930"/>
      <c r="HAI12" s="930"/>
      <c r="HAJ12" s="930"/>
      <c r="HAK12" s="930"/>
      <c r="HAL12" s="930"/>
      <c r="HAM12" s="930"/>
      <c r="HAN12" s="930"/>
      <c r="HAO12" s="930"/>
      <c r="HAP12" s="930"/>
      <c r="HAQ12" s="930"/>
      <c r="HAR12" s="930"/>
      <c r="HAS12" s="930"/>
      <c r="HAT12" s="930"/>
      <c r="HAU12" s="930"/>
      <c r="HAV12" s="930"/>
      <c r="HAW12" s="930"/>
      <c r="HAX12" s="930"/>
      <c r="HAY12" s="930"/>
      <c r="HAZ12" s="930"/>
      <c r="HBA12" s="930"/>
      <c r="HBB12" s="930"/>
      <c r="HBC12" s="930"/>
      <c r="HBD12" s="930"/>
      <c r="HBE12" s="930"/>
      <c r="HBF12" s="930"/>
      <c r="HBG12" s="930"/>
      <c r="HBH12" s="930"/>
      <c r="HBI12" s="930"/>
      <c r="HBJ12" s="930"/>
      <c r="HBK12" s="930"/>
      <c r="HBL12" s="930"/>
      <c r="HBM12" s="930"/>
      <c r="HBN12" s="930"/>
      <c r="HBO12" s="930"/>
      <c r="HBP12" s="930"/>
      <c r="HBQ12" s="930"/>
      <c r="HBR12" s="930"/>
      <c r="HBS12" s="930"/>
      <c r="HBT12" s="930"/>
      <c r="HBU12" s="930"/>
      <c r="HBV12" s="930"/>
      <c r="HBW12" s="930"/>
      <c r="HBX12" s="930"/>
      <c r="HBY12" s="930"/>
      <c r="HBZ12" s="930"/>
      <c r="HCA12" s="930"/>
      <c r="HCB12" s="930"/>
      <c r="HCC12" s="930"/>
      <c r="HCD12" s="930"/>
      <c r="HCE12" s="930"/>
      <c r="HCF12" s="930"/>
      <c r="HCG12" s="930"/>
      <c r="HCH12" s="930"/>
      <c r="HCI12" s="930"/>
      <c r="HCJ12" s="930"/>
      <c r="HCK12" s="930"/>
      <c r="HCL12" s="930"/>
      <c r="HCM12" s="930"/>
      <c r="HCN12" s="930"/>
      <c r="HCO12" s="930"/>
      <c r="HCP12" s="930"/>
      <c r="HCQ12" s="930"/>
      <c r="HCR12" s="930"/>
      <c r="HCS12" s="930"/>
      <c r="HCT12" s="930"/>
      <c r="HCU12" s="930"/>
      <c r="HCV12" s="930"/>
      <c r="HCW12" s="930"/>
      <c r="HCX12" s="930"/>
      <c r="HCY12" s="930"/>
      <c r="HCZ12" s="930"/>
      <c r="HDA12" s="930"/>
      <c r="HDB12" s="930"/>
      <c r="HDC12" s="930"/>
      <c r="HDD12" s="930"/>
      <c r="HDE12" s="930"/>
      <c r="HDF12" s="930"/>
      <c r="HDG12" s="930"/>
      <c r="HDH12" s="930"/>
      <c r="HDI12" s="930"/>
      <c r="HDJ12" s="930"/>
      <c r="HDK12" s="930"/>
      <c r="HDL12" s="930"/>
      <c r="HDM12" s="930"/>
      <c r="HDN12" s="930"/>
      <c r="HDO12" s="930"/>
      <c r="HDP12" s="930"/>
      <c r="HDQ12" s="930"/>
      <c r="HDR12" s="930"/>
      <c r="HDS12" s="930"/>
      <c r="HDT12" s="930"/>
      <c r="HDU12" s="930"/>
      <c r="HDV12" s="930"/>
      <c r="HDW12" s="930"/>
      <c r="HDX12" s="930"/>
      <c r="HDY12" s="930"/>
      <c r="HDZ12" s="930"/>
      <c r="HEA12" s="930"/>
      <c r="HEB12" s="930"/>
      <c r="HEC12" s="930"/>
      <c r="HED12" s="930"/>
      <c r="HEE12" s="930"/>
      <c r="HEF12" s="930"/>
      <c r="HEG12" s="930"/>
      <c r="HEH12" s="930"/>
      <c r="HEI12" s="930"/>
      <c r="HEJ12" s="930"/>
      <c r="HEK12" s="930"/>
      <c r="HEL12" s="930"/>
      <c r="HEM12" s="930"/>
      <c r="HEN12" s="930"/>
      <c r="HEO12" s="930"/>
      <c r="HEP12" s="930"/>
      <c r="HEQ12" s="930"/>
      <c r="HER12" s="930"/>
      <c r="HES12" s="930"/>
      <c r="HET12" s="930"/>
      <c r="HEU12" s="930"/>
      <c r="HEV12" s="930"/>
      <c r="HEW12" s="930"/>
      <c r="HEX12" s="930"/>
      <c r="HEY12" s="930"/>
      <c r="HEZ12" s="930"/>
      <c r="HFA12" s="930"/>
      <c r="HFB12" s="930"/>
      <c r="HFC12" s="930"/>
      <c r="HFD12" s="930"/>
      <c r="HFE12" s="930"/>
      <c r="HFF12" s="930"/>
      <c r="HFG12" s="930"/>
      <c r="HFH12" s="930"/>
      <c r="HFI12" s="930"/>
      <c r="HFJ12" s="930"/>
      <c r="HFK12" s="930"/>
      <c r="HFL12" s="930"/>
      <c r="HFM12" s="930"/>
      <c r="HFN12" s="930"/>
      <c r="HFO12" s="930"/>
      <c r="HFP12" s="930"/>
      <c r="HFQ12" s="930"/>
      <c r="HFR12" s="930"/>
      <c r="HFS12" s="930"/>
      <c r="HFT12" s="930"/>
      <c r="HFU12" s="930"/>
      <c r="HFV12" s="930"/>
      <c r="HFW12" s="930"/>
      <c r="HFX12" s="930"/>
      <c r="HFY12" s="930"/>
      <c r="HFZ12" s="930"/>
      <c r="HGA12" s="930"/>
      <c r="HGB12" s="930"/>
      <c r="HGC12" s="930"/>
      <c r="HGD12" s="930"/>
      <c r="HGE12" s="930"/>
      <c r="HGF12" s="930"/>
      <c r="HGG12" s="930"/>
      <c r="HGH12" s="930"/>
      <c r="HGI12" s="930"/>
      <c r="HGJ12" s="930"/>
      <c r="HGK12" s="930"/>
      <c r="HGL12" s="930"/>
      <c r="HGM12" s="930"/>
      <c r="HGN12" s="930"/>
      <c r="HGO12" s="930"/>
      <c r="HGP12" s="930"/>
      <c r="HGQ12" s="930"/>
      <c r="HGR12" s="930"/>
      <c r="HGS12" s="930"/>
      <c r="HGT12" s="930"/>
      <c r="HGU12" s="930"/>
      <c r="HGV12" s="930"/>
      <c r="HGW12" s="930"/>
      <c r="HGX12" s="930"/>
      <c r="HGY12" s="930"/>
      <c r="HGZ12" s="930"/>
      <c r="HHA12" s="930"/>
      <c r="HHB12" s="930"/>
      <c r="HHC12" s="930"/>
      <c r="HHD12" s="930"/>
      <c r="HHE12" s="930"/>
      <c r="HHF12" s="930"/>
      <c r="HHG12" s="930"/>
      <c r="HHH12" s="930"/>
      <c r="HHI12" s="930"/>
      <c r="HHJ12" s="930"/>
      <c r="HHK12" s="930"/>
      <c r="HHL12" s="930"/>
      <c r="HHM12" s="930"/>
      <c r="HHN12" s="930"/>
      <c r="HHO12" s="930"/>
      <c r="HHP12" s="930"/>
      <c r="HHQ12" s="930"/>
      <c r="HHR12" s="930"/>
      <c r="HHS12" s="930"/>
      <c r="HHT12" s="930"/>
      <c r="HHU12" s="930"/>
      <c r="HHV12" s="930"/>
      <c r="HHW12" s="930"/>
      <c r="HHX12" s="930"/>
      <c r="HHY12" s="930"/>
      <c r="HHZ12" s="930"/>
      <c r="HIA12" s="930"/>
      <c r="HIB12" s="930"/>
      <c r="HIC12" s="930"/>
      <c r="HID12" s="930"/>
      <c r="HIE12" s="930"/>
      <c r="HIF12" s="930"/>
      <c r="HIG12" s="930"/>
      <c r="HIH12" s="930"/>
      <c r="HII12" s="930"/>
      <c r="HIJ12" s="930"/>
      <c r="HIK12" s="930"/>
      <c r="HIL12" s="930"/>
      <c r="HIM12" s="930"/>
      <c r="HIN12" s="930"/>
      <c r="HIO12" s="930"/>
      <c r="HIP12" s="930"/>
      <c r="HIQ12" s="930"/>
      <c r="HIR12" s="930"/>
      <c r="HIS12" s="930"/>
      <c r="HIT12" s="930"/>
      <c r="HIU12" s="930"/>
      <c r="HIV12" s="930"/>
      <c r="HIW12" s="930"/>
      <c r="HIX12" s="930"/>
      <c r="HIY12" s="930"/>
      <c r="HIZ12" s="930"/>
      <c r="HJA12" s="930"/>
      <c r="HJB12" s="930"/>
      <c r="HJC12" s="930"/>
      <c r="HJD12" s="930"/>
      <c r="HJE12" s="930"/>
      <c r="HJF12" s="930"/>
      <c r="HJG12" s="930"/>
      <c r="HJH12" s="930"/>
      <c r="HJI12" s="930"/>
      <c r="HJJ12" s="930"/>
      <c r="HJK12" s="930"/>
      <c r="HJL12" s="930"/>
      <c r="HJM12" s="930"/>
      <c r="HJN12" s="930"/>
      <c r="HJO12" s="930"/>
      <c r="HJP12" s="930"/>
      <c r="HJQ12" s="930"/>
      <c r="HJR12" s="930"/>
      <c r="HJS12" s="930"/>
      <c r="HJT12" s="930"/>
      <c r="HJU12" s="930"/>
      <c r="HJV12" s="930"/>
      <c r="HJW12" s="930"/>
      <c r="HJX12" s="930"/>
      <c r="HJY12" s="930"/>
      <c r="HJZ12" s="930"/>
      <c r="HKA12" s="930"/>
      <c r="HKB12" s="930"/>
      <c r="HKC12" s="930"/>
      <c r="HKD12" s="930"/>
      <c r="HKE12" s="930"/>
      <c r="HKF12" s="930"/>
      <c r="HKG12" s="930"/>
      <c r="HKH12" s="930"/>
      <c r="HKI12" s="930"/>
      <c r="HKJ12" s="930"/>
      <c r="HKK12" s="930"/>
      <c r="HKL12" s="930"/>
      <c r="HKM12" s="930"/>
      <c r="HKN12" s="930"/>
      <c r="HKO12" s="930"/>
      <c r="HKP12" s="930"/>
      <c r="HKQ12" s="930"/>
      <c r="HKR12" s="930"/>
      <c r="HKS12" s="930"/>
      <c r="HKT12" s="930"/>
      <c r="HKU12" s="930"/>
      <c r="HKV12" s="930"/>
      <c r="HKW12" s="930"/>
      <c r="HKX12" s="930"/>
      <c r="HKY12" s="930"/>
      <c r="HKZ12" s="930"/>
      <c r="HLA12" s="930"/>
      <c r="HLB12" s="930"/>
      <c r="HLC12" s="930"/>
      <c r="HLD12" s="930"/>
      <c r="HLE12" s="930"/>
      <c r="HLF12" s="930"/>
      <c r="HLG12" s="930"/>
      <c r="HLH12" s="930"/>
      <c r="HLI12" s="930"/>
      <c r="HLJ12" s="930"/>
      <c r="HLK12" s="930"/>
      <c r="HLL12" s="930"/>
      <c r="HLM12" s="930"/>
      <c r="HLN12" s="930"/>
      <c r="HLO12" s="930"/>
      <c r="HLP12" s="930"/>
      <c r="HLQ12" s="930"/>
      <c r="HLR12" s="930"/>
      <c r="HLS12" s="930"/>
      <c r="HLT12" s="930"/>
      <c r="HLU12" s="930"/>
      <c r="HLV12" s="930"/>
      <c r="HLW12" s="930"/>
      <c r="HLX12" s="930"/>
      <c r="HLY12" s="930"/>
      <c r="HLZ12" s="930"/>
      <c r="HMA12" s="930"/>
      <c r="HMB12" s="930"/>
      <c r="HMC12" s="930"/>
      <c r="HMD12" s="930"/>
      <c r="HME12" s="930"/>
      <c r="HMF12" s="930"/>
      <c r="HMG12" s="930"/>
      <c r="HMH12" s="930"/>
      <c r="HMI12" s="930"/>
      <c r="HMJ12" s="930"/>
      <c r="HMK12" s="930"/>
      <c r="HML12" s="930"/>
      <c r="HMM12" s="930"/>
      <c r="HMN12" s="930"/>
      <c r="HMO12" s="930"/>
      <c r="HMP12" s="930"/>
      <c r="HMQ12" s="930"/>
      <c r="HMR12" s="930"/>
      <c r="HMS12" s="930"/>
      <c r="HMT12" s="930"/>
      <c r="HMU12" s="930"/>
      <c r="HMV12" s="930"/>
      <c r="HMW12" s="930"/>
      <c r="HMX12" s="930"/>
      <c r="HMY12" s="930"/>
      <c r="HMZ12" s="930"/>
      <c r="HNA12" s="930"/>
      <c r="HNB12" s="930"/>
      <c r="HNC12" s="930"/>
      <c r="HND12" s="930"/>
      <c r="HNE12" s="930"/>
      <c r="HNF12" s="930"/>
      <c r="HNG12" s="930"/>
      <c r="HNH12" s="930"/>
      <c r="HNI12" s="930"/>
      <c r="HNJ12" s="930"/>
      <c r="HNK12" s="930"/>
      <c r="HNL12" s="930"/>
      <c r="HNM12" s="930"/>
      <c r="HNN12" s="930"/>
      <c r="HNO12" s="930"/>
      <c r="HNP12" s="930"/>
      <c r="HNQ12" s="930"/>
      <c r="HNR12" s="930"/>
      <c r="HNS12" s="930"/>
      <c r="HNT12" s="930"/>
      <c r="HNU12" s="930"/>
      <c r="HNV12" s="930"/>
      <c r="HNW12" s="930"/>
      <c r="HNX12" s="930"/>
      <c r="HNY12" s="930"/>
      <c r="HNZ12" s="930"/>
      <c r="HOA12" s="930"/>
      <c r="HOB12" s="930"/>
      <c r="HOC12" s="930"/>
      <c r="HOD12" s="930"/>
      <c r="HOE12" s="930"/>
      <c r="HOF12" s="930"/>
      <c r="HOG12" s="930"/>
      <c r="HOH12" s="930"/>
      <c r="HOI12" s="930"/>
      <c r="HOJ12" s="930"/>
      <c r="HOK12" s="930"/>
      <c r="HOL12" s="930"/>
      <c r="HOM12" s="930"/>
      <c r="HON12" s="930"/>
      <c r="HOO12" s="930"/>
      <c r="HOP12" s="930"/>
      <c r="HOQ12" s="930"/>
      <c r="HOR12" s="930"/>
      <c r="HOS12" s="930"/>
      <c r="HOT12" s="930"/>
      <c r="HOU12" s="930"/>
      <c r="HOV12" s="930"/>
      <c r="HOW12" s="930"/>
      <c r="HOX12" s="930"/>
      <c r="HOY12" s="930"/>
      <c r="HOZ12" s="930"/>
      <c r="HPA12" s="930"/>
      <c r="HPB12" s="930"/>
      <c r="HPC12" s="930"/>
      <c r="HPD12" s="930"/>
      <c r="HPE12" s="930"/>
      <c r="HPF12" s="930"/>
      <c r="HPG12" s="930"/>
      <c r="HPH12" s="930"/>
      <c r="HPI12" s="930"/>
      <c r="HPJ12" s="930"/>
      <c r="HPK12" s="930"/>
      <c r="HPL12" s="930"/>
      <c r="HPM12" s="930"/>
      <c r="HPN12" s="930"/>
      <c r="HPO12" s="930"/>
      <c r="HPP12" s="930"/>
      <c r="HPQ12" s="930"/>
      <c r="HPR12" s="930"/>
      <c r="HPS12" s="930"/>
      <c r="HPT12" s="930"/>
      <c r="HPU12" s="930"/>
      <c r="HPV12" s="930"/>
      <c r="HPW12" s="930"/>
      <c r="HPX12" s="930"/>
      <c r="HPY12" s="930"/>
      <c r="HPZ12" s="930"/>
      <c r="HQA12" s="930"/>
      <c r="HQB12" s="930"/>
      <c r="HQC12" s="930"/>
      <c r="HQD12" s="930"/>
      <c r="HQE12" s="930"/>
      <c r="HQF12" s="930"/>
      <c r="HQG12" s="930"/>
      <c r="HQH12" s="930"/>
      <c r="HQI12" s="930"/>
      <c r="HQJ12" s="930"/>
      <c r="HQK12" s="930"/>
      <c r="HQL12" s="930"/>
      <c r="HQM12" s="930"/>
      <c r="HQN12" s="930"/>
      <c r="HQO12" s="930"/>
      <c r="HQP12" s="930"/>
      <c r="HQQ12" s="930"/>
      <c r="HQR12" s="930"/>
      <c r="HQS12" s="930"/>
      <c r="HQT12" s="930"/>
      <c r="HQU12" s="930"/>
      <c r="HQV12" s="930"/>
      <c r="HQW12" s="930"/>
      <c r="HQX12" s="930"/>
      <c r="HQY12" s="930"/>
      <c r="HQZ12" s="930"/>
      <c r="HRA12" s="930"/>
      <c r="HRB12" s="930"/>
      <c r="HRC12" s="930"/>
      <c r="HRD12" s="930"/>
      <c r="HRE12" s="930"/>
      <c r="HRF12" s="930"/>
      <c r="HRG12" s="930"/>
      <c r="HRH12" s="930"/>
      <c r="HRI12" s="930"/>
      <c r="HRJ12" s="930"/>
      <c r="HRK12" s="930"/>
      <c r="HRL12" s="930"/>
      <c r="HRM12" s="930"/>
      <c r="HRN12" s="930"/>
      <c r="HRO12" s="930"/>
      <c r="HRP12" s="930"/>
      <c r="HRQ12" s="930"/>
      <c r="HRR12" s="930"/>
      <c r="HRS12" s="930"/>
      <c r="HRT12" s="930"/>
      <c r="HRU12" s="930"/>
      <c r="HRV12" s="930"/>
      <c r="HRW12" s="930"/>
      <c r="HRX12" s="930"/>
      <c r="HRY12" s="930"/>
      <c r="HRZ12" s="930"/>
      <c r="HSA12" s="930"/>
      <c r="HSB12" s="930"/>
      <c r="HSC12" s="930"/>
      <c r="HSD12" s="930"/>
      <c r="HSE12" s="930"/>
      <c r="HSF12" s="930"/>
      <c r="HSG12" s="930"/>
      <c r="HSH12" s="930"/>
      <c r="HSI12" s="930"/>
      <c r="HSJ12" s="930"/>
      <c r="HSK12" s="930"/>
      <c r="HSL12" s="930"/>
      <c r="HSM12" s="930"/>
      <c r="HSN12" s="930"/>
      <c r="HSO12" s="930"/>
      <c r="HSP12" s="930"/>
      <c r="HSQ12" s="930"/>
      <c r="HSR12" s="930"/>
      <c r="HSS12" s="930"/>
      <c r="HST12" s="930"/>
      <c r="HSU12" s="930"/>
      <c r="HSV12" s="930"/>
      <c r="HSW12" s="930"/>
      <c r="HSX12" s="930"/>
      <c r="HSY12" s="930"/>
      <c r="HSZ12" s="930"/>
      <c r="HTA12" s="930"/>
      <c r="HTB12" s="930"/>
      <c r="HTC12" s="930"/>
      <c r="HTD12" s="930"/>
      <c r="HTE12" s="930"/>
      <c r="HTF12" s="930"/>
      <c r="HTG12" s="930"/>
      <c r="HTH12" s="930"/>
      <c r="HTI12" s="930"/>
      <c r="HTJ12" s="930"/>
      <c r="HTK12" s="930"/>
      <c r="HTL12" s="930"/>
      <c r="HTM12" s="930"/>
      <c r="HTN12" s="930"/>
      <c r="HTO12" s="930"/>
      <c r="HTP12" s="930"/>
      <c r="HTQ12" s="930"/>
      <c r="HTR12" s="930"/>
      <c r="HTS12" s="930"/>
      <c r="HTT12" s="930"/>
      <c r="HTU12" s="930"/>
      <c r="HTV12" s="930"/>
      <c r="HTW12" s="930"/>
      <c r="HTX12" s="930"/>
      <c r="HTY12" s="930"/>
      <c r="HTZ12" s="930"/>
      <c r="HUA12" s="930"/>
      <c r="HUB12" s="930"/>
      <c r="HUC12" s="930"/>
      <c r="HUD12" s="930"/>
      <c r="HUE12" s="930"/>
      <c r="HUF12" s="930"/>
      <c r="HUG12" s="930"/>
      <c r="HUH12" s="930"/>
      <c r="HUI12" s="930"/>
      <c r="HUJ12" s="930"/>
      <c r="HUK12" s="930"/>
      <c r="HUL12" s="930"/>
      <c r="HUM12" s="930"/>
      <c r="HUN12" s="930"/>
      <c r="HUO12" s="930"/>
      <c r="HUP12" s="930"/>
      <c r="HUQ12" s="930"/>
      <c r="HUR12" s="930"/>
      <c r="HUS12" s="930"/>
      <c r="HUT12" s="930"/>
      <c r="HUU12" s="930"/>
      <c r="HUV12" s="930"/>
      <c r="HUW12" s="930"/>
      <c r="HUX12" s="930"/>
      <c r="HUY12" s="930"/>
      <c r="HUZ12" s="930"/>
      <c r="HVA12" s="930"/>
      <c r="HVB12" s="930"/>
      <c r="HVC12" s="930"/>
      <c r="HVD12" s="930"/>
      <c r="HVE12" s="930"/>
      <c r="HVF12" s="930"/>
      <c r="HVG12" s="930"/>
      <c r="HVH12" s="930"/>
      <c r="HVI12" s="930"/>
      <c r="HVJ12" s="930"/>
      <c r="HVK12" s="930"/>
      <c r="HVL12" s="930"/>
      <c r="HVM12" s="930"/>
      <c r="HVN12" s="930"/>
      <c r="HVO12" s="930"/>
      <c r="HVP12" s="930"/>
      <c r="HVQ12" s="930"/>
      <c r="HVR12" s="930"/>
      <c r="HVS12" s="930"/>
      <c r="HVT12" s="930"/>
      <c r="HVU12" s="930"/>
      <c r="HVV12" s="930"/>
      <c r="HVW12" s="930"/>
      <c r="HVX12" s="930"/>
      <c r="HVY12" s="930"/>
      <c r="HVZ12" s="930"/>
      <c r="HWA12" s="930"/>
      <c r="HWB12" s="930"/>
      <c r="HWC12" s="930"/>
      <c r="HWD12" s="930"/>
      <c r="HWE12" s="930"/>
      <c r="HWF12" s="930"/>
      <c r="HWG12" s="930"/>
      <c r="HWH12" s="930"/>
      <c r="HWI12" s="930"/>
      <c r="HWJ12" s="930"/>
      <c r="HWK12" s="930"/>
      <c r="HWL12" s="930"/>
      <c r="HWM12" s="930"/>
      <c r="HWN12" s="930"/>
      <c r="HWO12" s="930"/>
      <c r="HWP12" s="930"/>
      <c r="HWQ12" s="930"/>
      <c r="HWR12" s="930"/>
      <c r="HWS12" s="930"/>
      <c r="HWT12" s="930"/>
      <c r="HWU12" s="930"/>
      <c r="HWV12" s="930"/>
      <c r="HWW12" s="930"/>
      <c r="HWX12" s="930"/>
      <c r="HWY12" s="930"/>
      <c r="HWZ12" s="930"/>
      <c r="HXA12" s="930"/>
      <c r="HXB12" s="930"/>
      <c r="HXC12" s="930"/>
      <c r="HXD12" s="930"/>
      <c r="HXE12" s="930"/>
      <c r="HXF12" s="930"/>
      <c r="HXG12" s="930"/>
      <c r="HXH12" s="930"/>
      <c r="HXI12" s="930"/>
      <c r="HXJ12" s="930"/>
      <c r="HXK12" s="930"/>
      <c r="HXL12" s="930"/>
      <c r="HXM12" s="930"/>
      <c r="HXN12" s="930"/>
      <c r="HXO12" s="930"/>
      <c r="HXP12" s="930"/>
      <c r="HXQ12" s="930"/>
      <c r="HXR12" s="930"/>
      <c r="HXS12" s="930"/>
      <c r="HXT12" s="930"/>
      <c r="HXU12" s="930"/>
      <c r="HXV12" s="930"/>
      <c r="HXW12" s="930"/>
      <c r="HXX12" s="930"/>
      <c r="HXY12" s="930"/>
      <c r="HXZ12" s="930"/>
      <c r="HYA12" s="930"/>
      <c r="HYB12" s="930"/>
      <c r="HYC12" s="930"/>
      <c r="HYD12" s="930"/>
      <c r="HYE12" s="930"/>
      <c r="HYF12" s="930"/>
      <c r="HYG12" s="930"/>
      <c r="HYH12" s="930"/>
      <c r="HYI12" s="930"/>
      <c r="HYJ12" s="930"/>
      <c r="HYK12" s="930"/>
      <c r="HYL12" s="930"/>
      <c r="HYM12" s="930"/>
      <c r="HYN12" s="930"/>
      <c r="HYO12" s="930"/>
      <c r="HYP12" s="930"/>
      <c r="HYQ12" s="930"/>
      <c r="HYR12" s="930"/>
      <c r="HYS12" s="930"/>
      <c r="HYT12" s="930"/>
      <c r="HYU12" s="930"/>
      <c r="HYV12" s="930"/>
      <c r="HYW12" s="930"/>
      <c r="HYX12" s="930"/>
      <c r="HYY12" s="930"/>
      <c r="HYZ12" s="930"/>
      <c r="HZA12" s="930"/>
      <c r="HZB12" s="930"/>
      <c r="HZC12" s="930"/>
      <c r="HZD12" s="930"/>
      <c r="HZE12" s="930"/>
      <c r="HZF12" s="930"/>
      <c r="HZG12" s="930"/>
      <c r="HZH12" s="930"/>
      <c r="HZI12" s="930"/>
      <c r="HZJ12" s="930"/>
      <c r="HZK12" s="930"/>
      <c r="HZL12" s="930"/>
      <c r="HZM12" s="930"/>
      <c r="HZN12" s="930"/>
      <c r="HZO12" s="930"/>
      <c r="HZP12" s="930"/>
      <c r="HZQ12" s="930"/>
      <c r="HZR12" s="930"/>
      <c r="HZS12" s="930"/>
      <c r="HZT12" s="930"/>
      <c r="HZU12" s="930"/>
      <c r="HZV12" s="930"/>
      <c r="HZW12" s="930"/>
      <c r="HZX12" s="930"/>
      <c r="HZY12" s="930"/>
      <c r="HZZ12" s="930"/>
      <c r="IAA12" s="930"/>
      <c r="IAB12" s="930"/>
      <c r="IAC12" s="930"/>
      <c r="IAD12" s="930"/>
      <c r="IAE12" s="930"/>
      <c r="IAF12" s="930"/>
      <c r="IAG12" s="930"/>
      <c r="IAH12" s="930"/>
      <c r="IAI12" s="930"/>
      <c r="IAJ12" s="930"/>
      <c r="IAK12" s="930"/>
      <c r="IAL12" s="930"/>
      <c r="IAM12" s="930"/>
      <c r="IAN12" s="930"/>
      <c r="IAO12" s="930"/>
      <c r="IAP12" s="930"/>
      <c r="IAQ12" s="930"/>
      <c r="IAR12" s="930"/>
      <c r="IAS12" s="930"/>
      <c r="IAT12" s="930"/>
      <c r="IAU12" s="930"/>
      <c r="IAV12" s="930"/>
      <c r="IAW12" s="930"/>
      <c r="IAX12" s="930"/>
      <c r="IAY12" s="930"/>
      <c r="IAZ12" s="930"/>
      <c r="IBA12" s="930"/>
      <c r="IBB12" s="930"/>
      <c r="IBC12" s="930"/>
      <c r="IBD12" s="930"/>
      <c r="IBE12" s="930"/>
      <c r="IBF12" s="930"/>
      <c r="IBG12" s="930"/>
      <c r="IBH12" s="930"/>
      <c r="IBI12" s="930"/>
      <c r="IBJ12" s="930"/>
      <c r="IBK12" s="930"/>
      <c r="IBL12" s="930"/>
      <c r="IBM12" s="930"/>
      <c r="IBN12" s="930"/>
      <c r="IBO12" s="930"/>
      <c r="IBP12" s="930"/>
      <c r="IBQ12" s="930"/>
      <c r="IBR12" s="930"/>
      <c r="IBS12" s="930"/>
      <c r="IBT12" s="930"/>
      <c r="IBU12" s="930"/>
      <c r="IBV12" s="930"/>
      <c r="IBW12" s="930"/>
      <c r="IBX12" s="930"/>
      <c r="IBY12" s="930"/>
      <c r="IBZ12" s="930"/>
      <c r="ICA12" s="930"/>
      <c r="ICB12" s="930"/>
      <c r="ICC12" s="930"/>
      <c r="ICD12" s="930"/>
      <c r="ICE12" s="930"/>
      <c r="ICF12" s="930"/>
      <c r="ICG12" s="930"/>
      <c r="ICH12" s="930"/>
      <c r="ICI12" s="930"/>
      <c r="ICJ12" s="930"/>
      <c r="ICK12" s="930"/>
      <c r="ICL12" s="930"/>
      <c r="ICM12" s="930"/>
      <c r="ICN12" s="930"/>
      <c r="ICO12" s="930"/>
      <c r="ICP12" s="930"/>
      <c r="ICQ12" s="930"/>
      <c r="ICR12" s="930"/>
      <c r="ICS12" s="930"/>
      <c r="ICT12" s="930"/>
      <c r="ICU12" s="930"/>
      <c r="ICV12" s="930"/>
      <c r="ICW12" s="930"/>
      <c r="ICX12" s="930"/>
      <c r="ICY12" s="930"/>
      <c r="ICZ12" s="930"/>
      <c r="IDA12" s="930"/>
      <c r="IDB12" s="930"/>
      <c r="IDC12" s="930"/>
      <c r="IDD12" s="930"/>
      <c r="IDE12" s="930"/>
      <c r="IDF12" s="930"/>
      <c r="IDG12" s="930"/>
      <c r="IDH12" s="930"/>
      <c r="IDI12" s="930"/>
      <c r="IDJ12" s="930"/>
      <c r="IDK12" s="930"/>
      <c r="IDL12" s="930"/>
      <c r="IDM12" s="930"/>
      <c r="IDN12" s="930"/>
      <c r="IDO12" s="930"/>
      <c r="IDP12" s="930"/>
      <c r="IDQ12" s="930"/>
      <c r="IDR12" s="930"/>
      <c r="IDS12" s="930"/>
      <c r="IDT12" s="930"/>
      <c r="IDU12" s="930"/>
      <c r="IDV12" s="930"/>
      <c r="IDW12" s="930"/>
      <c r="IDX12" s="930"/>
      <c r="IDY12" s="930"/>
      <c r="IDZ12" s="930"/>
      <c r="IEA12" s="930"/>
      <c r="IEB12" s="930"/>
      <c r="IEC12" s="930"/>
      <c r="IED12" s="930"/>
      <c r="IEE12" s="930"/>
      <c r="IEF12" s="930"/>
      <c r="IEG12" s="930"/>
      <c r="IEH12" s="930"/>
      <c r="IEI12" s="930"/>
      <c r="IEJ12" s="930"/>
      <c r="IEK12" s="930"/>
      <c r="IEL12" s="930"/>
      <c r="IEM12" s="930"/>
      <c r="IEN12" s="930"/>
      <c r="IEO12" s="930"/>
      <c r="IEP12" s="930"/>
      <c r="IEQ12" s="930"/>
      <c r="IER12" s="930"/>
      <c r="IES12" s="930"/>
      <c r="IET12" s="930"/>
      <c r="IEU12" s="930"/>
      <c r="IEV12" s="930"/>
      <c r="IEW12" s="930"/>
      <c r="IEX12" s="930"/>
      <c r="IEY12" s="930"/>
      <c r="IEZ12" s="930"/>
      <c r="IFA12" s="930"/>
      <c r="IFB12" s="930"/>
      <c r="IFC12" s="930"/>
      <c r="IFD12" s="930"/>
      <c r="IFE12" s="930"/>
      <c r="IFF12" s="930"/>
      <c r="IFG12" s="930"/>
      <c r="IFH12" s="930"/>
      <c r="IFI12" s="930"/>
      <c r="IFJ12" s="930"/>
      <c r="IFK12" s="930"/>
      <c r="IFL12" s="930"/>
      <c r="IFM12" s="930"/>
      <c r="IFN12" s="930"/>
      <c r="IFO12" s="930"/>
      <c r="IFP12" s="930"/>
      <c r="IFQ12" s="930"/>
      <c r="IFR12" s="930"/>
      <c r="IFS12" s="930"/>
      <c r="IFT12" s="930"/>
      <c r="IFU12" s="930"/>
      <c r="IFV12" s="930"/>
      <c r="IFW12" s="930"/>
      <c r="IFX12" s="930"/>
      <c r="IFY12" s="930"/>
      <c r="IFZ12" s="930"/>
      <c r="IGA12" s="930"/>
      <c r="IGB12" s="930"/>
      <c r="IGC12" s="930"/>
      <c r="IGD12" s="930"/>
      <c r="IGE12" s="930"/>
      <c r="IGF12" s="930"/>
      <c r="IGG12" s="930"/>
      <c r="IGH12" s="930"/>
      <c r="IGI12" s="930"/>
      <c r="IGJ12" s="930"/>
      <c r="IGK12" s="930"/>
      <c r="IGL12" s="930"/>
      <c r="IGM12" s="930"/>
      <c r="IGN12" s="930"/>
      <c r="IGO12" s="930"/>
      <c r="IGP12" s="930"/>
      <c r="IGQ12" s="930"/>
      <c r="IGR12" s="930"/>
      <c r="IGS12" s="930"/>
      <c r="IGT12" s="930"/>
      <c r="IGU12" s="930"/>
      <c r="IGV12" s="930"/>
      <c r="IGW12" s="930"/>
      <c r="IGX12" s="930"/>
      <c r="IGY12" s="930"/>
      <c r="IGZ12" s="930"/>
      <c r="IHA12" s="930"/>
      <c r="IHB12" s="930"/>
      <c r="IHC12" s="930"/>
      <c r="IHD12" s="930"/>
      <c r="IHE12" s="930"/>
      <c r="IHF12" s="930"/>
      <c r="IHG12" s="930"/>
      <c r="IHH12" s="930"/>
      <c r="IHI12" s="930"/>
      <c r="IHJ12" s="930"/>
      <c r="IHK12" s="930"/>
      <c r="IHL12" s="930"/>
      <c r="IHM12" s="930"/>
      <c r="IHN12" s="930"/>
      <c r="IHO12" s="930"/>
      <c r="IHP12" s="930"/>
      <c r="IHQ12" s="930"/>
      <c r="IHR12" s="930"/>
      <c r="IHS12" s="930"/>
      <c r="IHT12" s="930"/>
      <c r="IHU12" s="930"/>
      <c r="IHV12" s="930"/>
      <c r="IHW12" s="930"/>
      <c r="IHX12" s="930"/>
      <c r="IHY12" s="930"/>
      <c r="IHZ12" s="930"/>
      <c r="IIA12" s="930"/>
      <c r="IIB12" s="930"/>
      <c r="IIC12" s="930"/>
      <c r="IID12" s="930"/>
      <c r="IIE12" s="930"/>
      <c r="IIF12" s="930"/>
      <c r="IIG12" s="930"/>
      <c r="IIH12" s="930"/>
      <c r="III12" s="930"/>
      <c r="IIJ12" s="930"/>
      <c r="IIK12" s="930"/>
      <c r="IIL12" s="930"/>
      <c r="IIM12" s="930"/>
      <c r="IIN12" s="930"/>
      <c r="IIO12" s="930"/>
      <c r="IIP12" s="930"/>
      <c r="IIQ12" s="930"/>
      <c r="IIR12" s="930"/>
      <c r="IIS12" s="930"/>
      <c r="IIT12" s="930"/>
      <c r="IIU12" s="930"/>
      <c r="IIV12" s="930"/>
      <c r="IIW12" s="930"/>
      <c r="IIX12" s="930"/>
      <c r="IIY12" s="930"/>
      <c r="IIZ12" s="930"/>
      <c r="IJA12" s="930"/>
      <c r="IJB12" s="930"/>
      <c r="IJC12" s="930"/>
      <c r="IJD12" s="930"/>
      <c r="IJE12" s="930"/>
      <c r="IJF12" s="930"/>
      <c r="IJG12" s="930"/>
      <c r="IJH12" s="930"/>
      <c r="IJI12" s="930"/>
      <c r="IJJ12" s="930"/>
      <c r="IJK12" s="930"/>
      <c r="IJL12" s="930"/>
      <c r="IJM12" s="930"/>
      <c r="IJN12" s="930"/>
      <c r="IJO12" s="930"/>
      <c r="IJP12" s="930"/>
      <c r="IJQ12" s="930"/>
      <c r="IJR12" s="930"/>
      <c r="IJS12" s="930"/>
      <c r="IJT12" s="930"/>
      <c r="IJU12" s="930"/>
      <c r="IJV12" s="930"/>
      <c r="IJW12" s="930"/>
      <c r="IJX12" s="930"/>
      <c r="IJY12" s="930"/>
      <c r="IJZ12" s="930"/>
      <c r="IKA12" s="930"/>
      <c r="IKB12" s="930"/>
      <c r="IKC12" s="930"/>
      <c r="IKD12" s="930"/>
      <c r="IKE12" s="930"/>
      <c r="IKF12" s="930"/>
      <c r="IKG12" s="930"/>
      <c r="IKH12" s="930"/>
      <c r="IKI12" s="930"/>
      <c r="IKJ12" s="930"/>
      <c r="IKK12" s="930"/>
      <c r="IKL12" s="930"/>
      <c r="IKM12" s="930"/>
      <c r="IKN12" s="930"/>
      <c r="IKO12" s="930"/>
      <c r="IKP12" s="930"/>
      <c r="IKQ12" s="930"/>
      <c r="IKR12" s="930"/>
      <c r="IKS12" s="930"/>
      <c r="IKT12" s="930"/>
      <c r="IKU12" s="930"/>
      <c r="IKV12" s="930"/>
      <c r="IKW12" s="930"/>
      <c r="IKX12" s="930"/>
      <c r="IKY12" s="930"/>
      <c r="IKZ12" s="930"/>
      <c r="ILA12" s="930"/>
      <c r="ILB12" s="930"/>
      <c r="ILC12" s="930"/>
      <c r="ILD12" s="930"/>
      <c r="ILE12" s="930"/>
      <c r="ILF12" s="930"/>
      <c r="ILG12" s="930"/>
      <c r="ILH12" s="930"/>
      <c r="ILI12" s="930"/>
      <c r="ILJ12" s="930"/>
      <c r="ILK12" s="930"/>
      <c r="ILL12" s="930"/>
      <c r="ILM12" s="930"/>
      <c r="ILN12" s="930"/>
      <c r="ILO12" s="930"/>
      <c r="ILP12" s="930"/>
      <c r="ILQ12" s="930"/>
      <c r="ILR12" s="930"/>
      <c r="ILS12" s="930"/>
      <c r="ILT12" s="930"/>
      <c r="ILU12" s="930"/>
      <c r="ILV12" s="930"/>
      <c r="ILW12" s="930"/>
      <c r="ILX12" s="930"/>
      <c r="ILY12" s="930"/>
      <c r="ILZ12" s="930"/>
      <c r="IMA12" s="930"/>
      <c r="IMB12" s="930"/>
      <c r="IMC12" s="930"/>
      <c r="IMD12" s="930"/>
      <c r="IME12" s="930"/>
      <c r="IMF12" s="930"/>
      <c r="IMG12" s="930"/>
      <c r="IMH12" s="930"/>
      <c r="IMI12" s="930"/>
      <c r="IMJ12" s="930"/>
      <c r="IMK12" s="930"/>
      <c r="IML12" s="930"/>
      <c r="IMM12" s="930"/>
      <c r="IMN12" s="930"/>
      <c r="IMO12" s="930"/>
      <c r="IMP12" s="930"/>
      <c r="IMQ12" s="930"/>
      <c r="IMR12" s="930"/>
      <c r="IMS12" s="930"/>
      <c r="IMT12" s="930"/>
      <c r="IMU12" s="930"/>
      <c r="IMV12" s="930"/>
      <c r="IMW12" s="930"/>
      <c r="IMX12" s="930"/>
      <c r="IMY12" s="930"/>
      <c r="IMZ12" s="930"/>
      <c r="INA12" s="930"/>
      <c r="INB12" s="930"/>
      <c r="INC12" s="930"/>
      <c r="IND12" s="930"/>
      <c r="INE12" s="930"/>
      <c r="INF12" s="930"/>
      <c r="ING12" s="930"/>
      <c r="INH12" s="930"/>
      <c r="INI12" s="930"/>
      <c r="INJ12" s="930"/>
      <c r="INK12" s="930"/>
      <c r="INL12" s="930"/>
      <c r="INM12" s="930"/>
      <c r="INN12" s="930"/>
      <c r="INO12" s="930"/>
      <c r="INP12" s="930"/>
      <c r="INQ12" s="930"/>
      <c r="INR12" s="930"/>
      <c r="INS12" s="930"/>
      <c r="INT12" s="930"/>
      <c r="INU12" s="930"/>
      <c r="INV12" s="930"/>
      <c r="INW12" s="930"/>
      <c r="INX12" s="930"/>
      <c r="INY12" s="930"/>
      <c r="INZ12" s="930"/>
      <c r="IOA12" s="930"/>
      <c r="IOB12" s="930"/>
      <c r="IOC12" s="930"/>
      <c r="IOD12" s="930"/>
      <c r="IOE12" s="930"/>
      <c r="IOF12" s="930"/>
      <c r="IOG12" s="930"/>
      <c r="IOH12" s="930"/>
      <c r="IOI12" s="930"/>
      <c r="IOJ12" s="930"/>
      <c r="IOK12" s="930"/>
      <c r="IOL12" s="930"/>
      <c r="IOM12" s="930"/>
      <c r="ION12" s="930"/>
      <c r="IOO12" s="930"/>
      <c r="IOP12" s="930"/>
      <c r="IOQ12" s="930"/>
      <c r="IOR12" s="930"/>
      <c r="IOS12" s="930"/>
      <c r="IOT12" s="930"/>
      <c r="IOU12" s="930"/>
      <c r="IOV12" s="930"/>
      <c r="IOW12" s="930"/>
      <c r="IOX12" s="930"/>
      <c r="IOY12" s="930"/>
      <c r="IOZ12" s="930"/>
      <c r="IPA12" s="930"/>
      <c r="IPB12" s="930"/>
      <c r="IPC12" s="930"/>
      <c r="IPD12" s="930"/>
      <c r="IPE12" s="930"/>
      <c r="IPF12" s="930"/>
      <c r="IPG12" s="930"/>
      <c r="IPH12" s="930"/>
      <c r="IPI12" s="930"/>
      <c r="IPJ12" s="930"/>
      <c r="IPK12" s="930"/>
      <c r="IPL12" s="930"/>
      <c r="IPM12" s="930"/>
      <c r="IPN12" s="930"/>
      <c r="IPO12" s="930"/>
      <c r="IPP12" s="930"/>
      <c r="IPQ12" s="930"/>
      <c r="IPR12" s="930"/>
      <c r="IPS12" s="930"/>
      <c r="IPT12" s="930"/>
      <c r="IPU12" s="930"/>
      <c r="IPV12" s="930"/>
      <c r="IPW12" s="930"/>
      <c r="IPX12" s="930"/>
      <c r="IPY12" s="930"/>
      <c r="IPZ12" s="930"/>
      <c r="IQA12" s="930"/>
      <c r="IQB12" s="930"/>
      <c r="IQC12" s="930"/>
      <c r="IQD12" s="930"/>
      <c r="IQE12" s="930"/>
      <c r="IQF12" s="930"/>
      <c r="IQG12" s="930"/>
      <c r="IQH12" s="930"/>
      <c r="IQI12" s="930"/>
      <c r="IQJ12" s="930"/>
      <c r="IQK12" s="930"/>
      <c r="IQL12" s="930"/>
      <c r="IQM12" s="930"/>
      <c r="IQN12" s="930"/>
      <c r="IQO12" s="930"/>
      <c r="IQP12" s="930"/>
      <c r="IQQ12" s="930"/>
      <c r="IQR12" s="930"/>
      <c r="IQS12" s="930"/>
      <c r="IQT12" s="930"/>
      <c r="IQU12" s="930"/>
      <c r="IQV12" s="930"/>
      <c r="IQW12" s="930"/>
      <c r="IQX12" s="930"/>
      <c r="IQY12" s="930"/>
      <c r="IQZ12" s="930"/>
      <c r="IRA12" s="930"/>
      <c r="IRB12" s="930"/>
      <c r="IRC12" s="930"/>
      <c r="IRD12" s="930"/>
      <c r="IRE12" s="930"/>
      <c r="IRF12" s="930"/>
      <c r="IRG12" s="930"/>
      <c r="IRH12" s="930"/>
      <c r="IRI12" s="930"/>
      <c r="IRJ12" s="930"/>
      <c r="IRK12" s="930"/>
      <c r="IRL12" s="930"/>
      <c r="IRM12" s="930"/>
      <c r="IRN12" s="930"/>
      <c r="IRO12" s="930"/>
      <c r="IRP12" s="930"/>
      <c r="IRQ12" s="930"/>
      <c r="IRR12" s="930"/>
      <c r="IRS12" s="930"/>
      <c r="IRT12" s="930"/>
      <c r="IRU12" s="930"/>
      <c r="IRV12" s="930"/>
      <c r="IRW12" s="930"/>
      <c r="IRX12" s="930"/>
      <c r="IRY12" s="930"/>
      <c r="IRZ12" s="930"/>
      <c r="ISA12" s="930"/>
      <c r="ISB12" s="930"/>
      <c r="ISC12" s="930"/>
      <c r="ISD12" s="930"/>
      <c r="ISE12" s="930"/>
      <c r="ISF12" s="930"/>
      <c r="ISG12" s="930"/>
      <c r="ISH12" s="930"/>
      <c r="ISI12" s="930"/>
      <c r="ISJ12" s="930"/>
      <c r="ISK12" s="930"/>
      <c r="ISL12" s="930"/>
      <c r="ISM12" s="930"/>
      <c r="ISN12" s="930"/>
      <c r="ISO12" s="930"/>
      <c r="ISP12" s="930"/>
      <c r="ISQ12" s="930"/>
      <c r="ISR12" s="930"/>
      <c r="ISS12" s="930"/>
      <c r="IST12" s="930"/>
      <c r="ISU12" s="930"/>
      <c r="ISV12" s="930"/>
      <c r="ISW12" s="930"/>
      <c r="ISX12" s="930"/>
      <c r="ISY12" s="930"/>
      <c r="ISZ12" s="930"/>
      <c r="ITA12" s="930"/>
      <c r="ITB12" s="930"/>
      <c r="ITC12" s="930"/>
      <c r="ITD12" s="930"/>
      <c r="ITE12" s="930"/>
      <c r="ITF12" s="930"/>
      <c r="ITG12" s="930"/>
      <c r="ITH12" s="930"/>
      <c r="ITI12" s="930"/>
      <c r="ITJ12" s="930"/>
      <c r="ITK12" s="930"/>
      <c r="ITL12" s="930"/>
      <c r="ITM12" s="930"/>
      <c r="ITN12" s="930"/>
      <c r="ITO12" s="930"/>
      <c r="ITP12" s="930"/>
      <c r="ITQ12" s="930"/>
      <c r="ITR12" s="930"/>
      <c r="ITS12" s="930"/>
      <c r="ITT12" s="930"/>
      <c r="ITU12" s="930"/>
      <c r="ITV12" s="930"/>
      <c r="ITW12" s="930"/>
      <c r="ITX12" s="930"/>
      <c r="ITY12" s="930"/>
      <c r="ITZ12" s="930"/>
      <c r="IUA12" s="930"/>
      <c r="IUB12" s="930"/>
      <c r="IUC12" s="930"/>
      <c r="IUD12" s="930"/>
      <c r="IUE12" s="930"/>
      <c r="IUF12" s="930"/>
      <c r="IUG12" s="930"/>
      <c r="IUH12" s="930"/>
      <c r="IUI12" s="930"/>
      <c r="IUJ12" s="930"/>
      <c r="IUK12" s="930"/>
      <c r="IUL12" s="930"/>
      <c r="IUM12" s="930"/>
      <c r="IUN12" s="930"/>
      <c r="IUO12" s="930"/>
      <c r="IUP12" s="930"/>
      <c r="IUQ12" s="930"/>
      <c r="IUR12" s="930"/>
      <c r="IUS12" s="930"/>
      <c r="IUT12" s="930"/>
      <c r="IUU12" s="930"/>
      <c r="IUV12" s="930"/>
      <c r="IUW12" s="930"/>
      <c r="IUX12" s="930"/>
      <c r="IUY12" s="930"/>
      <c r="IUZ12" s="930"/>
      <c r="IVA12" s="930"/>
      <c r="IVB12" s="930"/>
      <c r="IVC12" s="930"/>
      <c r="IVD12" s="930"/>
      <c r="IVE12" s="930"/>
      <c r="IVF12" s="930"/>
      <c r="IVG12" s="930"/>
      <c r="IVH12" s="930"/>
      <c r="IVI12" s="930"/>
      <c r="IVJ12" s="930"/>
      <c r="IVK12" s="930"/>
      <c r="IVL12" s="930"/>
      <c r="IVM12" s="930"/>
      <c r="IVN12" s="930"/>
      <c r="IVO12" s="930"/>
      <c r="IVP12" s="930"/>
      <c r="IVQ12" s="930"/>
      <c r="IVR12" s="930"/>
      <c r="IVS12" s="930"/>
      <c r="IVT12" s="930"/>
      <c r="IVU12" s="930"/>
      <c r="IVV12" s="930"/>
      <c r="IVW12" s="930"/>
      <c r="IVX12" s="930"/>
      <c r="IVY12" s="930"/>
      <c r="IVZ12" s="930"/>
      <c r="IWA12" s="930"/>
      <c r="IWB12" s="930"/>
      <c r="IWC12" s="930"/>
      <c r="IWD12" s="930"/>
      <c r="IWE12" s="930"/>
      <c r="IWF12" s="930"/>
      <c r="IWG12" s="930"/>
      <c r="IWH12" s="930"/>
      <c r="IWI12" s="930"/>
      <c r="IWJ12" s="930"/>
      <c r="IWK12" s="930"/>
      <c r="IWL12" s="930"/>
      <c r="IWM12" s="930"/>
      <c r="IWN12" s="930"/>
      <c r="IWO12" s="930"/>
      <c r="IWP12" s="930"/>
      <c r="IWQ12" s="930"/>
      <c r="IWR12" s="930"/>
      <c r="IWS12" s="930"/>
      <c r="IWT12" s="930"/>
      <c r="IWU12" s="930"/>
      <c r="IWV12" s="930"/>
      <c r="IWW12" s="930"/>
      <c r="IWX12" s="930"/>
      <c r="IWY12" s="930"/>
      <c r="IWZ12" s="930"/>
      <c r="IXA12" s="930"/>
      <c r="IXB12" s="930"/>
      <c r="IXC12" s="930"/>
      <c r="IXD12" s="930"/>
      <c r="IXE12" s="930"/>
      <c r="IXF12" s="930"/>
      <c r="IXG12" s="930"/>
      <c r="IXH12" s="930"/>
      <c r="IXI12" s="930"/>
      <c r="IXJ12" s="930"/>
      <c r="IXK12" s="930"/>
      <c r="IXL12" s="930"/>
      <c r="IXM12" s="930"/>
      <c r="IXN12" s="930"/>
      <c r="IXO12" s="930"/>
      <c r="IXP12" s="930"/>
      <c r="IXQ12" s="930"/>
      <c r="IXR12" s="930"/>
      <c r="IXS12" s="930"/>
      <c r="IXT12" s="930"/>
      <c r="IXU12" s="930"/>
      <c r="IXV12" s="930"/>
      <c r="IXW12" s="930"/>
      <c r="IXX12" s="930"/>
      <c r="IXY12" s="930"/>
      <c r="IXZ12" s="930"/>
      <c r="IYA12" s="930"/>
      <c r="IYB12" s="930"/>
      <c r="IYC12" s="930"/>
      <c r="IYD12" s="930"/>
      <c r="IYE12" s="930"/>
      <c r="IYF12" s="930"/>
      <c r="IYG12" s="930"/>
      <c r="IYH12" s="930"/>
      <c r="IYI12" s="930"/>
      <c r="IYJ12" s="930"/>
      <c r="IYK12" s="930"/>
      <c r="IYL12" s="930"/>
      <c r="IYM12" s="930"/>
      <c r="IYN12" s="930"/>
      <c r="IYO12" s="930"/>
      <c r="IYP12" s="930"/>
      <c r="IYQ12" s="930"/>
      <c r="IYR12" s="930"/>
      <c r="IYS12" s="930"/>
      <c r="IYT12" s="930"/>
      <c r="IYU12" s="930"/>
      <c r="IYV12" s="930"/>
      <c r="IYW12" s="930"/>
      <c r="IYX12" s="930"/>
      <c r="IYY12" s="930"/>
      <c r="IYZ12" s="930"/>
      <c r="IZA12" s="930"/>
      <c r="IZB12" s="930"/>
      <c r="IZC12" s="930"/>
      <c r="IZD12" s="930"/>
      <c r="IZE12" s="930"/>
      <c r="IZF12" s="930"/>
      <c r="IZG12" s="930"/>
      <c r="IZH12" s="930"/>
      <c r="IZI12" s="930"/>
      <c r="IZJ12" s="930"/>
      <c r="IZK12" s="930"/>
      <c r="IZL12" s="930"/>
      <c r="IZM12" s="930"/>
      <c r="IZN12" s="930"/>
      <c r="IZO12" s="930"/>
      <c r="IZP12" s="930"/>
      <c r="IZQ12" s="930"/>
      <c r="IZR12" s="930"/>
      <c r="IZS12" s="930"/>
      <c r="IZT12" s="930"/>
      <c r="IZU12" s="930"/>
      <c r="IZV12" s="930"/>
      <c r="IZW12" s="930"/>
      <c r="IZX12" s="930"/>
      <c r="IZY12" s="930"/>
      <c r="IZZ12" s="930"/>
      <c r="JAA12" s="930"/>
      <c r="JAB12" s="930"/>
      <c r="JAC12" s="930"/>
      <c r="JAD12" s="930"/>
      <c r="JAE12" s="930"/>
      <c r="JAF12" s="930"/>
      <c r="JAG12" s="930"/>
      <c r="JAH12" s="930"/>
      <c r="JAI12" s="930"/>
      <c r="JAJ12" s="930"/>
      <c r="JAK12" s="930"/>
      <c r="JAL12" s="930"/>
      <c r="JAM12" s="930"/>
      <c r="JAN12" s="930"/>
      <c r="JAO12" s="930"/>
      <c r="JAP12" s="930"/>
      <c r="JAQ12" s="930"/>
      <c r="JAR12" s="930"/>
      <c r="JAS12" s="930"/>
      <c r="JAT12" s="930"/>
      <c r="JAU12" s="930"/>
      <c r="JAV12" s="930"/>
      <c r="JAW12" s="930"/>
      <c r="JAX12" s="930"/>
      <c r="JAY12" s="930"/>
      <c r="JAZ12" s="930"/>
      <c r="JBA12" s="930"/>
      <c r="JBB12" s="930"/>
      <c r="JBC12" s="930"/>
      <c r="JBD12" s="930"/>
      <c r="JBE12" s="930"/>
      <c r="JBF12" s="930"/>
      <c r="JBG12" s="930"/>
      <c r="JBH12" s="930"/>
      <c r="JBI12" s="930"/>
      <c r="JBJ12" s="930"/>
      <c r="JBK12" s="930"/>
      <c r="JBL12" s="930"/>
      <c r="JBM12" s="930"/>
      <c r="JBN12" s="930"/>
      <c r="JBO12" s="930"/>
      <c r="JBP12" s="930"/>
      <c r="JBQ12" s="930"/>
      <c r="JBR12" s="930"/>
      <c r="JBS12" s="930"/>
      <c r="JBT12" s="930"/>
      <c r="JBU12" s="930"/>
      <c r="JBV12" s="930"/>
      <c r="JBW12" s="930"/>
      <c r="JBX12" s="930"/>
      <c r="JBY12" s="930"/>
      <c r="JBZ12" s="930"/>
      <c r="JCA12" s="930"/>
      <c r="JCB12" s="930"/>
      <c r="JCC12" s="930"/>
      <c r="JCD12" s="930"/>
      <c r="JCE12" s="930"/>
      <c r="JCF12" s="930"/>
      <c r="JCG12" s="930"/>
      <c r="JCH12" s="930"/>
      <c r="JCI12" s="930"/>
      <c r="JCJ12" s="930"/>
      <c r="JCK12" s="930"/>
      <c r="JCL12" s="930"/>
      <c r="JCM12" s="930"/>
      <c r="JCN12" s="930"/>
      <c r="JCO12" s="930"/>
      <c r="JCP12" s="930"/>
      <c r="JCQ12" s="930"/>
      <c r="JCR12" s="930"/>
      <c r="JCS12" s="930"/>
      <c r="JCT12" s="930"/>
      <c r="JCU12" s="930"/>
      <c r="JCV12" s="930"/>
      <c r="JCW12" s="930"/>
      <c r="JCX12" s="930"/>
      <c r="JCY12" s="930"/>
      <c r="JCZ12" s="930"/>
      <c r="JDA12" s="930"/>
      <c r="JDB12" s="930"/>
      <c r="JDC12" s="930"/>
      <c r="JDD12" s="930"/>
      <c r="JDE12" s="930"/>
      <c r="JDF12" s="930"/>
      <c r="JDG12" s="930"/>
      <c r="JDH12" s="930"/>
      <c r="JDI12" s="930"/>
      <c r="JDJ12" s="930"/>
      <c r="JDK12" s="930"/>
      <c r="JDL12" s="930"/>
      <c r="JDM12" s="930"/>
      <c r="JDN12" s="930"/>
      <c r="JDO12" s="930"/>
      <c r="JDP12" s="930"/>
      <c r="JDQ12" s="930"/>
      <c r="JDR12" s="930"/>
      <c r="JDS12" s="930"/>
      <c r="JDT12" s="930"/>
      <c r="JDU12" s="930"/>
      <c r="JDV12" s="930"/>
      <c r="JDW12" s="930"/>
      <c r="JDX12" s="930"/>
      <c r="JDY12" s="930"/>
      <c r="JDZ12" s="930"/>
      <c r="JEA12" s="930"/>
      <c r="JEB12" s="930"/>
      <c r="JEC12" s="930"/>
      <c r="JED12" s="930"/>
      <c r="JEE12" s="930"/>
      <c r="JEF12" s="930"/>
      <c r="JEG12" s="930"/>
      <c r="JEH12" s="930"/>
      <c r="JEI12" s="930"/>
      <c r="JEJ12" s="930"/>
      <c r="JEK12" s="930"/>
      <c r="JEL12" s="930"/>
      <c r="JEM12" s="930"/>
      <c r="JEN12" s="930"/>
      <c r="JEO12" s="930"/>
      <c r="JEP12" s="930"/>
      <c r="JEQ12" s="930"/>
      <c r="JER12" s="930"/>
      <c r="JES12" s="930"/>
      <c r="JET12" s="930"/>
      <c r="JEU12" s="930"/>
      <c r="JEV12" s="930"/>
      <c r="JEW12" s="930"/>
      <c r="JEX12" s="930"/>
      <c r="JEY12" s="930"/>
      <c r="JEZ12" s="930"/>
      <c r="JFA12" s="930"/>
      <c r="JFB12" s="930"/>
      <c r="JFC12" s="930"/>
      <c r="JFD12" s="930"/>
      <c r="JFE12" s="930"/>
      <c r="JFF12" s="930"/>
      <c r="JFG12" s="930"/>
      <c r="JFH12" s="930"/>
      <c r="JFI12" s="930"/>
      <c r="JFJ12" s="930"/>
      <c r="JFK12" s="930"/>
      <c r="JFL12" s="930"/>
      <c r="JFM12" s="930"/>
      <c r="JFN12" s="930"/>
      <c r="JFO12" s="930"/>
      <c r="JFP12" s="930"/>
      <c r="JFQ12" s="930"/>
      <c r="JFR12" s="930"/>
      <c r="JFS12" s="930"/>
      <c r="JFT12" s="930"/>
      <c r="JFU12" s="930"/>
      <c r="JFV12" s="930"/>
      <c r="JFW12" s="930"/>
      <c r="JFX12" s="930"/>
      <c r="JFY12" s="930"/>
      <c r="JFZ12" s="930"/>
      <c r="JGA12" s="930"/>
      <c r="JGB12" s="930"/>
      <c r="JGC12" s="930"/>
      <c r="JGD12" s="930"/>
      <c r="JGE12" s="930"/>
      <c r="JGF12" s="930"/>
      <c r="JGG12" s="930"/>
      <c r="JGH12" s="930"/>
      <c r="JGI12" s="930"/>
      <c r="JGJ12" s="930"/>
      <c r="JGK12" s="930"/>
      <c r="JGL12" s="930"/>
      <c r="JGM12" s="930"/>
      <c r="JGN12" s="930"/>
      <c r="JGO12" s="930"/>
      <c r="JGP12" s="930"/>
      <c r="JGQ12" s="930"/>
      <c r="JGR12" s="930"/>
      <c r="JGS12" s="930"/>
      <c r="JGT12" s="930"/>
      <c r="JGU12" s="930"/>
      <c r="JGV12" s="930"/>
      <c r="JGW12" s="930"/>
      <c r="JGX12" s="930"/>
      <c r="JGY12" s="930"/>
      <c r="JGZ12" s="930"/>
      <c r="JHA12" s="930"/>
      <c r="JHB12" s="930"/>
      <c r="JHC12" s="930"/>
      <c r="JHD12" s="930"/>
      <c r="JHE12" s="930"/>
      <c r="JHF12" s="930"/>
      <c r="JHG12" s="930"/>
      <c r="JHH12" s="930"/>
      <c r="JHI12" s="930"/>
      <c r="JHJ12" s="930"/>
      <c r="JHK12" s="930"/>
      <c r="JHL12" s="930"/>
      <c r="JHM12" s="930"/>
      <c r="JHN12" s="930"/>
      <c r="JHO12" s="930"/>
      <c r="JHP12" s="930"/>
      <c r="JHQ12" s="930"/>
      <c r="JHR12" s="930"/>
      <c r="JHS12" s="930"/>
      <c r="JHT12" s="930"/>
      <c r="JHU12" s="930"/>
      <c r="JHV12" s="930"/>
      <c r="JHW12" s="930"/>
      <c r="JHX12" s="930"/>
      <c r="JHY12" s="930"/>
      <c r="JHZ12" s="930"/>
      <c r="JIA12" s="930"/>
      <c r="JIB12" s="930"/>
      <c r="JIC12" s="930"/>
      <c r="JID12" s="930"/>
      <c r="JIE12" s="930"/>
      <c r="JIF12" s="930"/>
      <c r="JIG12" s="930"/>
      <c r="JIH12" s="930"/>
      <c r="JII12" s="930"/>
      <c r="JIJ12" s="930"/>
      <c r="JIK12" s="930"/>
      <c r="JIL12" s="930"/>
      <c r="JIM12" s="930"/>
      <c r="JIN12" s="930"/>
      <c r="JIO12" s="930"/>
      <c r="JIP12" s="930"/>
      <c r="JIQ12" s="930"/>
      <c r="JIR12" s="930"/>
      <c r="JIS12" s="930"/>
      <c r="JIT12" s="930"/>
      <c r="JIU12" s="930"/>
      <c r="JIV12" s="930"/>
      <c r="JIW12" s="930"/>
      <c r="JIX12" s="930"/>
      <c r="JIY12" s="930"/>
      <c r="JIZ12" s="930"/>
      <c r="JJA12" s="930"/>
      <c r="JJB12" s="930"/>
      <c r="JJC12" s="930"/>
      <c r="JJD12" s="930"/>
      <c r="JJE12" s="930"/>
      <c r="JJF12" s="930"/>
      <c r="JJG12" s="930"/>
      <c r="JJH12" s="930"/>
      <c r="JJI12" s="930"/>
      <c r="JJJ12" s="930"/>
      <c r="JJK12" s="930"/>
      <c r="JJL12" s="930"/>
      <c r="JJM12" s="930"/>
      <c r="JJN12" s="930"/>
      <c r="JJO12" s="930"/>
      <c r="JJP12" s="930"/>
      <c r="JJQ12" s="930"/>
      <c r="JJR12" s="930"/>
      <c r="JJS12" s="930"/>
      <c r="JJT12" s="930"/>
      <c r="JJU12" s="930"/>
      <c r="JJV12" s="930"/>
      <c r="JJW12" s="930"/>
      <c r="JJX12" s="930"/>
      <c r="JJY12" s="930"/>
      <c r="JJZ12" s="930"/>
      <c r="JKA12" s="930"/>
      <c r="JKB12" s="930"/>
      <c r="JKC12" s="930"/>
      <c r="JKD12" s="930"/>
      <c r="JKE12" s="930"/>
      <c r="JKF12" s="930"/>
      <c r="JKG12" s="930"/>
      <c r="JKH12" s="930"/>
      <c r="JKI12" s="930"/>
      <c r="JKJ12" s="930"/>
      <c r="JKK12" s="930"/>
      <c r="JKL12" s="930"/>
      <c r="JKM12" s="930"/>
      <c r="JKN12" s="930"/>
      <c r="JKO12" s="930"/>
      <c r="JKP12" s="930"/>
      <c r="JKQ12" s="930"/>
      <c r="JKR12" s="930"/>
      <c r="JKS12" s="930"/>
      <c r="JKT12" s="930"/>
      <c r="JKU12" s="930"/>
      <c r="JKV12" s="930"/>
      <c r="JKW12" s="930"/>
      <c r="JKX12" s="930"/>
      <c r="JKY12" s="930"/>
      <c r="JKZ12" s="930"/>
      <c r="JLA12" s="930"/>
      <c r="JLB12" s="930"/>
      <c r="JLC12" s="930"/>
      <c r="JLD12" s="930"/>
      <c r="JLE12" s="930"/>
      <c r="JLF12" s="930"/>
      <c r="JLG12" s="930"/>
      <c r="JLH12" s="930"/>
      <c r="JLI12" s="930"/>
      <c r="JLJ12" s="930"/>
      <c r="JLK12" s="930"/>
      <c r="JLL12" s="930"/>
      <c r="JLM12" s="930"/>
      <c r="JLN12" s="930"/>
      <c r="JLO12" s="930"/>
      <c r="JLP12" s="930"/>
      <c r="JLQ12" s="930"/>
      <c r="JLR12" s="930"/>
      <c r="JLS12" s="930"/>
      <c r="JLT12" s="930"/>
      <c r="JLU12" s="930"/>
      <c r="JLV12" s="930"/>
      <c r="JLW12" s="930"/>
      <c r="JLX12" s="930"/>
      <c r="JLY12" s="930"/>
      <c r="JLZ12" s="930"/>
      <c r="JMA12" s="930"/>
      <c r="JMB12" s="930"/>
      <c r="JMC12" s="930"/>
      <c r="JMD12" s="930"/>
      <c r="JME12" s="930"/>
      <c r="JMF12" s="930"/>
      <c r="JMG12" s="930"/>
      <c r="JMH12" s="930"/>
      <c r="JMI12" s="930"/>
      <c r="JMJ12" s="930"/>
      <c r="JMK12" s="930"/>
      <c r="JML12" s="930"/>
      <c r="JMM12" s="930"/>
      <c r="JMN12" s="930"/>
      <c r="JMO12" s="930"/>
      <c r="JMP12" s="930"/>
      <c r="JMQ12" s="930"/>
      <c r="JMR12" s="930"/>
      <c r="JMS12" s="930"/>
      <c r="JMT12" s="930"/>
      <c r="JMU12" s="930"/>
      <c r="JMV12" s="930"/>
      <c r="JMW12" s="930"/>
      <c r="JMX12" s="930"/>
      <c r="JMY12" s="930"/>
      <c r="JMZ12" s="930"/>
      <c r="JNA12" s="930"/>
      <c r="JNB12" s="930"/>
      <c r="JNC12" s="930"/>
      <c r="JND12" s="930"/>
      <c r="JNE12" s="930"/>
      <c r="JNF12" s="930"/>
      <c r="JNG12" s="930"/>
      <c r="JNH12" s="930"/>
      <c r="JNI12" s="930"/>
      <c r="JNJ12" s="930"/>
      <c r="JNK12" s="930"/>
      <c r="JNL12" s="930"/>
      <c r="JNM12" s="930"/>
      <c r="JNN12" s="930"/>
      <c r="JNO12" s="930"/>
      <c r="JNP12" s="930"/>
      <c r="JNQ12" s="930"/>
      <c r="JNR12" s="930"/>
      <c r="JNS12" s="930"/>
      <c r="JNT12" s="930"/>
      <c r="JNU12" s="930"/>
      <c r="JNV12" s="930"/>
      <c r="JNW12" s="930"/>
      <c r="JNX12" s="930"/>
      <c r="JNY12" s="930"/>
      <c r="JNZ12" s="930"/>
      <c r="JOA12" s="930"/>
      <c r="JOB12" s="930"/>
      <c r="JOC12" s="930"/>
      <c r="JOD12" s="930"/>
      <c r="JOE12" s="930"/>
      <c r="JOF12" s="930"/>
      <c r="JOG12" s="930"/>
      <c r="JOH12" s="930"/>
      <c r="JOI12" s="930"/>
      <c r="JOJ12" s="930"/>
      <c r="JOK12" s="930"/>
      <c r="JOL12" s="930"/>
      <c r="JOM12" s="930"/>
      <c r="JON12" s="930"/>
      <c r="JOO12" s="930"/>
      <c r="JOP12" s="930"/>
      <c r="JOQ12" s="930"/>
      <c r="JOR12" s="930"/>
      <c r="JOS12" s="930"/>
      <c r="JOT12" s="930"/>
      <c r="JOU12" s="930"/>
      <c r="JOV12" s="930"/>
      <c r="JOW12" s="930"/>
      <c r="JOX12" s="930"/>
      <c r="JOY12" s="930"/>
      <c r="JOZ12" s="930"/>
      <c r="JPA12" s="930"/>
      <c r="JPB12" s="930"/>
      <c r="JPC12" s="930"/>
      <c r="JPD12" s="930"/>
      <c r="JPE12" s="930"/>
      <c r="JPF12" s="930"/>
      <c r="JPG12" s="930"/>
      <c r="JPH12" s="930"/>
      <c r="JPI12" s="930"/>
      <c r="JPJ12" s="930"/>
      <c r="JPK12" s="930"/>
      <c r="JPL12" s="930"/>
      <c r="JPM12" s="930"/>
      <c r="JPN12" s="930"/>
      <c r="JPO12" s="930"/>
      <c r="JPP12" s="930"/>
      <c r="JPQ12" s="930"/>
      <c r="JPR12" s="930"/>
      <c r="JPS12" s="930"/>
      <c r="JPT12" s="930"/>
      <c r="JPU12" s="930"/>
      <c r="JPV12" s="930"/>
      <c r="JPW12" s="930"/>
      <c r="JPX12" s="930"/>
      <c r="JPY12" s="930"/>
      <c r="JPZ12" s="930"/>
      <c r="JQA12" s="930"/>
      <c r="JQB12" s="930"/>
      <c r="JQC12" s="930"/>
      <c r="JQD12" s="930"/>
      <c r="JQE12" s="930"/>
      <c r="JQF12" s="930"/>
      <c r="JQG12" s="930"/>
      <c r="JQH12" s="930"/>
      <c r="JQI12" s="930"/>
      <c r="JQJ12" s="930"/>
      <c r="JQK12" s="930"/>
      <c r="JQL12" s="930"/>
      <c r="JQM12" s="930"/>
      <c r="JQN12" s="930"/>
      <c r="JQO12" s="930"/>
      <c r="JQP12" s="930"/>
      <c r="JQQ12" s="930"/>
      <c r="JQR12" s="930"/>
      <c r="JQS12" s="930"/>
      <c r="JQT12" s="930"/>
      <c r="JQU12" s="930"/>
      <c r="JQV12" s="930"/>
      <c r="JQW12" s="930"/>
      <c r="JQX12" s="930"/>
      <c r="JQY12" s="930"/>
      <c r="JQZ12" s="930"/>
      <c r="JRA12" s="930"/>
      <c r="JRB12" s="930"/>
      <c r="JRC12" s="930"/>
      <c r="JRD12" s="930"/>
      <c r="JRE12" s="930"/>
      <c r="JRF12" s="930"/>
      <c r="JRG12" s="930"/>
      <c r="JRH12" s="930"/>
      <c r="JRI12" s="930"/>
      <c r="JRJ12" s="930"/>
      <c r="JRK12" s="930"/>
      <c r="JRL12" s="930"/>
      <c r="JRM12" s="930"/>
      <c r="JRN12" s="930"/>
      <c r="JRO12" s="930"/>
      <c r="JRP12" s="930"/>
      <c r="JRQ12" s="930"/>
      <c r="JRR12" s="930"/>
      <c r="JRS12" s="930"/>
      <c r="JRT12" s="930"/>
      <c r="JRU12" s="930"/>
      <c r="JRV12" s="930"/>
      <c r="JRW12" s="930"/>
      <c r="JRX12" s="930"/>
      <c r="JRY12" s="930"/>
      <c r="JRZ12" s="930"/>
      <c r="JSA12" s="930"/>
      <c r="JSB12" s="930"/>
      <c r="JSC12" s="930"/>
      <c r="JSD12" s="930"/>
      <c r="JSE12" s="930"/>
      <c r="JSF12" s="930"/>
      <c r="JSG12" s="930"/>
      <c r="JSH12" s="930"/>
      <c r="JSI12" s="930"/>
      <c r="JSJ12" s="930"/>
      <c r="JSK12" s="930"/>
      <c r="JSL12" s="930"/>
      <c r="JSM12" s="930"/>
      <c r="JSN12" s="930"/>
      <c r="JSO12" s="930"/>
      <c r="JSP12" s="930"/>
      <c r="JSQ12" s="930"/>
      <c r="JSR12" s="930"/>
      <c r="JSS12" s="930"/>
      <c r="JST12" s="930"/>
      <c r="JSU12" s="930"/>
      <c r="JSV12" s="930"/>
      <c r="JSW12" s="930"/>
      <c r="JSX12" s="930"/>
      <c r="JSY12" s="930"/>
      <c r="JSZ12" s="930"/>
      <c r="JTA12" s="930"/>
      <c r="JTB12" s="930"/>
      <c r="JTC12" s="930"/>
      <c r="JTD12" s="930"/>
      <c r="JTE12" s="930"/>
      <c r="JTF12" s="930"/>
      <c r="JTG12" s="930"/>
      <c r="JTH12" s="930"/>
      <c r="JTI12" s="930"/>
      <c r="JTJ12" s="930"/>
      <c r="JTK12" s="930"/>
      <c r="JTL12" s="930"/>
      <c r="JTM12" s="930"/>
      <c r="JTN12" s="930"/>
      <c r="JTO12" s="930"/>
      <c r="JTP12" s="930"/>
      <c r="JTQ12" s="930"/>
      <c r="JTR12" s="930"/>
      <c r="JTS12" s="930"/>
      <c r="JTT12" s="930"/>
      <c r="JTU12" s="930"/>
      <c r="JTV12" s="930"/>
      <c r="JTW12" s="930"/>
      <c r="JTX12" s="930"/>
      <c r="JTY12" s="930"/>
      <c r="JTZ12" s="930"/>
      <c r="JUA12" s="930"/>
      <c r="JUB12" s="930"/>
      <c r="JUC12" s="930"/>
      <c r="JUD12" s="930"/>
      <c r="JUE12" s="930"/>
      <c r="JUF12" s="930"/>
      <c r="JUG12" s="930"/>
      <c r="JUH12" s="930"/>
      <c r="JUI12" s="930"/>
      <c r="JUJ12" s="930"/>
      <c r="JUK12" s="930"/>
      <c r="JUL12" s="930"/>
      <c r="JUM12" s="930"/>
      <c r="JUN12" s="930"/>
      <c r="JUO12" s="930"/>
      <c r="JUP12" s="930"/>
      <c r="JUQ12" s="930"/>
      <c r="JUR12" s="930"/>
      <c r="JUS12" s="930"/>
      <c r="JUT12" s="930"/>
      <c r="JUU12" s="930"/>
      <c r="JUV12" s="930"/>
      <c r="JUW12" s="930"/>
      <c r="JUX12" s="930"/>
      <c r="JUY12" s="930"/>
      <c r="JUZ12" s="930"/>
      <c r="JVA12" s="930"/>
      <c r="JVB12" s="930"/>
      <c r="JVC12" s="930"/>
      <c r="JVD12" s="930"/>
      <c r="JVE12" s="930"/>
      <c r="JVF12" s="930"/>
      <c r="JVG12" s="930"/>
      <c r="JVH12" s="930"/>
      <c r="JVI12" s="930"/>
      <c r="JVJ12" s="930"/>
      <c r="JVK12" s="930"/>
      <c r="JVL12" s="930"/>
      <c r="JVM12" s="930"/>
      <c r="JVN12" s="930"/>
      <c r="JVO12" s="930"/>
      <c r="JVP12" s="930"/>
      <c r="JVQ12" s="930"/>
      <c r="JVR12" s="930"/>
      <c r="JVS12" s="930"/>
      <c r="JVT12" s="930"/>
      <c r="JVU12" s="930"/>
      <c r="JVV12" s="930"/>
      <c r="JVW12" s="930"/>
      <c r="JVX12" s="930"/>
      <c r="JVY12" s="930"/>
      <c r="JVZ12" s="930"/>
      <c r="JWA12" s="930"/>
      <c r="JWB12" s="930"/>
      <c r="JWC12" s="930"/>
      <c r="JWD12" s="930"/>
      <c r="JWE12" s="930"/>
      <c r="JWF12" s="930"/>
      <c r="JWG12" s="930"/>
      <c r="JWH12" s="930"/>
      <c r="JWI12" s="930"/>
      <c r="JWJ12" s="930"/>
      <c r="JWK12" s="930"/>
      <c r="JWL12" s="930"/>
      <c r="JWM12" s="930"/>
      <c r="JWN12" s="930"/>
      <c r="JWO12" s="930"/>
      <c r="JWP12" s="930"/>
      <c r="JWQ12" s="930"/>
      <c r="JWR12" s="930"/>
      <c r="JWS12" s="930"/>
      <c r="JWT12" s="930"/>
      <c r="JWU12" s="930"/>
      <c r="JWV12" s="930"/>
      <c r="JWW12" s="930"/>
      <c r="JWX12" s="930"/>
      <c r="JWY12" s="930"/>
      <c r="JWZ12" s="930"/>
      <c r="JXA12" s="930"/>
      <c r="JXB12" s="930"/>
      <c r="JXC12" s="930"/>
      <c r="JXD12" s="930"/>
      <c r="JXE12" s="930"/>
      <c r="JXF12" s="930"/>
      <c r="JXG12" s="930"/>
      <c r="JXH12" s="930"/>
      <c r="JXI12" s="930"/>
      <c r="JXJ12" s="930"/>
      <c r="JXK12" s="930"/>
      <c r="JXL12" s="930"/>
      <c r="JXM12" s="930"/>
      <c r="JXN12" s="930"/>
      <c r="JXO12" s="930"/>
      <c r="JXP12" s="930"/>
      <c r="JXQ12" s="930"/>
      <c r="JXR12" s="930"/>
      <c r="JXS12" s="930"/>
      <c r="JXT12" s="930"/>
      <c r="JXU12" s="930"/>
      <c r="JXV12" s="930"/>
      <c r="JXW12" s="930"/>
      <c r="JXX12" s="930"/>
      <c r="JXY12" s="930"/>
      <c r="JXZ12" s="930"/>
      <c r="JYA12" s="930"/>
      <c r="JYB12" s="930"/>
      <c r="JYC12" s="930"/>
      <c r="JYD12" s="930"/>
      <c r="JYE12" s="930"/>
      <c r="JYF12" s="930"/>
      <c r="JYG12" s="930"/>
      <c r="JYH12" s="930"/>
      <c r="JYI12" s="930"/>
      <c r="JYJ12" s="930"/>
      <c r="JYK12" s="930"/>
      <c r="JYL12" s="930"/>
      <c r="JYM12" s="930"/>
      <c r="JYN12" s="930"/>
      <c r="JYO12" s="930"/>
      <c r="JYP12" s="930"/>
      <c r="JYQ12" s="930"/>
      <c r="JYR12" s="930"/>
      <c r="JYS12" s="930"/>
      <c r="JYT12" s="930"/>
      <c r="JYU12" s="930"/>
      <c r="JYV12" s="930"/>
      <c r="JYW12" s="930"/>
      <c r="JYX12" s="930"/>
      <c r="JYY12" s="930"/>
      <c r="JYZ12" s="930"/>
      <c r="JZA12" s="930"/>
      <c r="JZB12" s="930"/>
      <c r="JZC12" s="930"/>
      <c r="JZD12" s="930"/>
      <c r="JZE12" s="930"/>
      <c r="JZF12" s="930"/>
      <c r="JZG12" s="930"/>
      <c r="JZH12" s="930"/>
      <c r="JZI12" s="930"/>
      <c r="JZJ12" s="930"/>
      <c r="JZK12" s="930"/>
      <c r="JZL12" s="930"/>
      <c r="JZM12" s="930"/>
      <c r="JZN12" s="930"/>
      <c r="JZO12" s="930"/>
      <c r="JZP12" s="930"/>
      <c r="JZQ12" s="930"/>
      <c r="JZR12" s="930"/>
      <c r="JZS12" s="930"/>
      <c r="JZT12" s="930"/>
      <c r="JZU12" s="930"/>
      <c r="JZV12" s="930"/>
      <c r="JZW12" s="930"/>
      <c r="JZX12" s="930"/>
      <c r="JZY12" s="930"/>
      <c r="JZZ12" s="930"/>
      <c r="KAA12" s="930"/>
      <c r="KAB12" s="930"/>
      <c r="KAC12" s="930"/>
      <c r="KAD12" s="930"/>
      <c r="KAE12" s="930"/>
      <c r="KAF12" s="930"/>
      <c r="KAG12" s="930"/>
      <c r="KAH12" s="930"/>
      <c r="KAI12" s="930"/>
      <c r="KAJ12" s="930"/>
      <c r="KAK12" s="930"/>
      <c r="KAL12" s="930"/>
      <c r="KAM12" s="930"/>
      <c r="KAN12" s="930"/>
      <c r="KAO12" s="930"/>
      <c r="KAP12" s="930"/>
      <c r="KAQ12" s="930"/>
      <c r="KAR12" s="930"/>
      <c r="KAS12" s="930"/>
      <c r="KAT12" s="930"/>
      <c r="KAU12" s="930"/>
      <c r="KAV12" s="930"/>
      <c r="KAW12" s="930"/>
      <c r="KAX12" s="930"/>
      <c r="KAY12" s="930"/>
      <c r="KAZ12" s="930"/>
      <c r="KBA12" s="930"/>
      <c r="KBB12" s="930"/>
      <c r="KBC12" s="930"/>
      <c r="KBD12" s="930"/>
      <c r="KBE12" s="930"/>
      <c r="KBF12" s="930"/>
      <c r="KBG12" s="930"/>
      <c r="KBH12" s="930"/>
      <c r="KBI12" s="930"/>
      <c r="KBJ12" s="930"/>
      <c r="KBK12" s="930"/>
      <c r="KBL12" s="930"/>
      <c r="KBM12" s="930"/>
      <c r="KBN12" s="930"/>
      <c r="KBO12" s="930"/>
      <c r="KBP12" s="930"/>
      <c r="KBQ12" s="930"/>
      <c r="KBR12" s="930"/>
      <c r="KBS12" s="930"/>
      <c r="KBT12" s="930"/>
      <c r="KBU12" s="930"/>
      <c r="KBV12" s="930"/>
      <c r="KBW12" s="930"/>
      <c r="KBX12" s="930"/>
      <c r="KBY12" s="930"/>
      <c r="KBZ12" s="930"/>
      <c r="KCA12" s="930"/>
      <c r="KCB12" s="930"/>
      <c r="KCC12" s="930"/>
      <c r="KCD12" s="930"/>
      <c r="KCE12" s="930"/>
      <c r="KCF12" s="930"/>
      <c r="KCG12" s="930"/>
      <c r="KCH12" s="930"/>
      <c r="KCI12" s="930"/>
      <c r="KCJ12" s="930"/>
      <c r="KCK12" s="930"/>
      <c r="KCL12" s="930"/>
      <c r="KCM12" s="930"/>
      <c r="KCN12" s="930"/>
      <c r="KCO12" s="930"/>
      <c r="KCP12" s="930"/>
      <c r="KCQ12" s="930"/>
      <c r="KCR12" s="930"/>
      <c r="KCS12" s="930"/>
      <c r="KCT12" s="930"/>
      <c r="KCU12" s="930"/>
      <c r="KCV12" s="930"/>
      <c r="KCW12" s="930"/>
      <c r="KCX12" s="930"/>
      <c r="KCY12" s="930"/>
      <c r="KCZ12" s="930"/>
      <c r="KDA12" s="930"/>
      <c r="KDB12" s="930"/>
      <c r="KDC12" s="930"/>
      <c r="KDD12" s="930"/>
      <c r="KDE12" s="930"/>
      <c r="KDF12" s="930"/>
      <c r="KDG12" s="930"/>
      <c r="KDH12" s="930"/>
      <c r="KDI12" s="930"/>
      <c r="KDJ12" s="930"/>
      <c r="KDK12" s="930"/>
      <c r="KDL12" s="930"/>
      <c r="KDM12" s="930"/>
      <c r="KDN12" s="930"/>
      <c r="KDO12" s="930"/>
      <c r="KDP12" s="930"/>
      <c r="KDQ12" s="930"/>
      <c r="KDR12" s="930"/>
      <c r="KDS12" s="930"/>
      <c r="KDT12" s="930"/>
      <c r="KDU12" s="930"/>
      <c r="KDV12" s="930"/>
      <c r="KDW12" s="930"/>
      <c r="KDX12" s="930"/>
      <c r="KDY12" s="930"/>
      <c r="KDZ12" s="930"/>
      <c r="KEA12" s="930"/>
      <c r="KEB12" s="930"/>
      <c r="KEC12" s="930"/>
      <c r="KED12" s="930"/>
      <c r="KEE12" s="930"/>
      <c r="KEF12" s="930"/>
      <c r="KEG12" s="930"/>
      <c r="KEH12" s="930"/>
      <c r="KEI12" s="930"/>
      <c r="KEJ12" s="930"/>
      <c r="KEK12" s="930"/>
      <c r="KEL12" s="930"/>
      <c r="KEM12" s="930"/>
      <c r="KEN12" s="930"/>
      <c r="KEO12" s="930"/>
      <c r="KEP12" s="930"/>
      <c r="KEQ12" s="930"/>
      <c r="KER12" s="930"/>
      <c r="KES12" s="930"/>
      <c r="KET12" s="930"/>
      <c r="KEU12" s="930"/>
      <c r="KEV12" s="930"/>
      <c r="KEW12" s="930"/>
      <c r="KEX12" s="930"/>
      <c r="KEY12" s="930"/>
      <c r="KEZ12" s="930"/>
      <c r="KFA12" s="930"/>
      <c r="KFB12" s="930"/>
      <c r="KFC12" s="930"/>
      <c r="KFD12" s="930"/>
      <c r="KFE12" s="930"/>
      <c r="KFF12" s="930"/>
      <c r="KFG12" s="930"/>
      <c r="KFH12" s="930"/>
      <c r="KFI12" s="930"/>
      <c r="KFJ12" s="930"/>
      <c r="KFK12" s="930"/>
      <c r="KFL12" s="930"/>
      <c r="KFM12" s="930"/>
      <c r="KFN12" s="930"/>
      <c r="KFO12" s="930"/>
      <c r="KFP12" s="930"/>
      <c r="KFQ12" s="930"/>
      <c r="KFR12" s="930"/>
      <c r="KFS12" s="930"/>
      <c r="KFT12" s="930"/>
      <c r="KFU12" s="930"/>
      <c r="KFV12" s="930"/>
      <c r="KFW12" s="930"/>
      <c r="KFX12" s="930"/>
      <c r="KFY12" s="930"/>
      <c r="KFZ12" s="930"/>
      <c r="KGA12" s="930"/>
      <c r="KGB12" s="930"/>
      <c r="KGC12" s="930"/>
      <c r="KGD12" s="930"/>
      <c r="KGE12" s="930"/>
      <c r="KGF12" s="930"/>
      <c r="KGG12" s="930"/>
      <c r="KGH12" s="930"/>
      <c r="KGI12" s="930"/>
      <c r="KGJ12" s="930"/>
      <c r="KGK12" s="930"/>
      <c r="KGL12" s="930"/>
      <c r="KGM12" s="930"/>
      <c r="KGN12" s="930"/>
      <c r="KGO12" s="930"/>
      <c r="KGP12" s="930"/>
      <c r="KGQ12" s="930"/>
      <c r="KGR12" s="930"/>
      <c r="KGS12" s="930"/>
      <c r="KGT12" s="930"/>
      <c r="KGU12" s="930"/>
      <c r="KGV12" s="930"/>
      <c r="KGW12" s="930"/>
      <c r="KGX12" s="930"/>
      <c r="KGY12" s="930"/>
      <c r="KGZ12" s="930"/>
      <c r="KHA12" s="930"/>
      <c r="KHB12" s="930"/>
      <c r="KHC12" s="930"/>
      <c r="KHD12" s="930"/>
      <c r="KHE12" s="930"/>
      <c r="KHF12" s="930"/>
      <c r="KHG12" s="930"/>
      <c r="KHH12" s="930"/>
      <c r="KHI12" s="930"/>
      <c r="KHJ12" s="930"/>
      <c r="KHK12" s="930"/>
      <c r="KHL12" s="930"/>
      <c r="KHM12" s="930"/>
      <c r="KHN12" s="930"/>
      <c r="KHO12" s="930"/>
      <c r="KHP12" s="930"/>
      <c r="KHQ12" s="930"/>
      <c r="KHR12" s="930"/>
      <c r="KHS12" s="930"/>
      <c r="KHT12" s="930"/>
      <c r="KHU12" s="930"/>
      <c r="KHV12" s="930"/>
      <c r="KHW12" s="930"/>
      <c r="KHX12" s="930"/>
      <c r="KHY12" s="930"/>
      <c r="KHZ12" s="930"/>
      <c r="KIA12" s="930"/>
      <c r="KIB12" s="930"/>
      <c r="KIC12" s="930"/>
      <c r="KID12" s="930"/>
      <c r="KIE12" s="930"/>
      <c r="KIF12" s="930"/>
      <c r="KIG12" s="930"/>
      <c r="KIH12" s="930"/>
      <c r="KII12" s="930"/>
      <c r="KIJ12" s="930"/>
      <c r="KIK12" s="930"/>
      <c r="KIL12" s="930"/>
      <c r="KIM12" s="930"/>
      <c r="KIN12" s="930"/>
      <c r="KIO12" s="930"/>
      <c r="KIP12" s="930"/>
      <c r="KIQ12" s="930"/>
      <c r="KIR12" s="930"/>
      <c r="KIS12" s="930"/>
      <c r="KIT12" s="930"/>
      <c r="KIU12" s="930"/>
      <c r="KIV12" s="930"/>
      <c r="KIW12" s="930"/>
      <c r="KIX12" s="930"/>
      <c r="KIY12" s="930"/>
      <c r="KIZ12" s="930"/>
      <c r="KJA12" s="930"/>
      <c r="KJB12" s="930"/>
      <c r="KJC12" s="930"/>
      <c r="KJD12" s="930"/>
      <c r="KJE12" s="930"/>
      <c r="KJF12" s="930"/>
      <c r="KJG12" s="930"/>
      <c r="KJH12" s="930"/>
      <c r="KJI12" s="930"/>
      <c r="KJJ12" s="930"/>
      <c r="KJK12" s="930"/>
      <c r="KJL12" s="930"/>
      <c r="KJM12" s="930"/>
      <c r="KJN12" s="930"/>
      <c r="KJO12" s="930"/>
      <c r="KJP12" s="930"/>
      <c r="KJQ12" s="930"/>
      <c r="KJR12" s="930"/>
      <c r="KJS12" s="930"/>
      <c r="KJT12" s="930"/>
      <c r="KJU12" s="930"/>
      <c r="KJV12" s="930"/>
      <c r="KJW12" s="930"/>
      <c r="KJX12" s="930"/>
      <c r="KJY12" s="930"/>
      <c r="KJZ12" s="930"/>
      <c r="KKA12" s="930"/>
      <c r="KKB12" s="930"/>
      <c r="KKC12" s="930"/>
      <c r="KKD12" s="930"/>
      <c r="KKE12" s="930"/>
      <c r="KKF12" s="930"/>
      <c r="KKG12" s="930"/>
      <c r="KKH12" s="930"/>
      <c r="KKI12" s="930"/>
      <c r="KKJ12" s="930"/>
      <c r="KKK12" s="930"/>
      <c r="KKL12" s="930"/>
      <c r="KKM12" s="930"/>
      <c r="KKN12" s="930"/>
      <c r="KKO12" s="930"/>
      <c r="KKP12" s="930"/>
      <c r="KKQ12" s="930"/>
      <c r="KKR12" s="930"/>
      <c r="KKS12" s="930"/>
      <c r="KKT12" s="930"/>
      <c r="KKU12" s="930"/>
      <c r="KKV12" s="930"/>
      <c r="KKW12" s="930"/>
      <c r="KKX12" s="930"/>
      <c r="KKY12" s="930"/>
      <c r="KKZ12" s="930"/>
      <c r="KLA12" s="930"/>
      <c r="KLB12" s="930"/>
      <c r="KLC12" s="930"/>
      <c r="KLD12" s="930"/>
      <c r="KLE12" s="930"/>
      <c r="KLF12" s="930"/>
      <c r="KLG12" s="930"/>
      <c r="KLH12" s="930"/>
      <c r="KLI12" s="930"/>
      <c r="KLJ12" s="930"/>
      <c r="KLK12" s="930"/>
      <c r="KLL12" s="930"/>
      <c r="KLM12" s="930"/>
      <c r="KLN12" s="930"/>
      <c r="KLO12" s="930"/>
      <c r="KLP12" s="930"/>
      <c r="KLQ12" s="930"/>
      <c r="KLR12" s="930"/>
      <c r="KLS12" s="930"/>
      <c r="KLT12" s="930"/>
      <c r="KLU12" s="930"/>
      <c r="KLV12" s="930"/>
      <c r="KLW12" s="930"/>
      <c r="KLX12" s="930"/>
      <c r="KLY12" s="930"/>
      <c r="KLZ12" s="930"/>
      <c r="KMA12" s="930"/>
      <c r="KMB12" s="930"/>
      <c r="KMC12" s="930"/>
      <c r="KMD12" s="930"/>
      <c r="KME12" s="930"/>
      <c r="KMF12" s="930"/>
      <c r="KMG12" s="930"/>
      <c r="KMH12" s="930"/>
      <c r="KMI12" s="930"/>
      <c r="KMJ12" s="930"/>
      <c r="KMK12" s="930"/>
      <c r="KML12" s="930"/>
      <c r="KMM12" s="930"/>
      <c r="KMN12" s="930"/>
      <c r="KMO12" s="930"/>
      <c r="KMP12" s="930"/>
      <c r="KMQ12" s="930"/>
      <c r="KMR12" s="930"/>
      <c r="KMS12" s="930"/>
      <c r="KMT12" s="930"/>
      <c r="KMU12" s="930"/>
      <c r="KMV12" s="930"/>
      <c r="KMW12" s="930"/>
      <c r="KMX12" s="930"/>
      <c r="KMY12" s="930"/>
      <c r="KMZ12" s="930"/>
      <c r="KNA12" s="930"/>
      <c r="KNB12" s="930"/>
      <c r="KNC12" s="930"/>
      <c r="KND12" s="930"/>
      <c r="KNE12" s="930"/>
      <c r="KNF12" s="930"/>
      <c r="KNG12" s="930"/>
      <c r="KNH12" s="930"/>
      <c r="KNI12" s="930"/>
      <c r="KNJ12" s="930"/>
      <c r="KNK12" s="930"/>
      <c r="KNL12" s="930"/>
      <c r="KNM12" s="930"/>
      <c r="KNN12" s="930"/>
      <c r="KNO12" s="930"/>
      <c r="KNP12" s="930"/>
      <c r="KNQ12" s="930"/>
      <c r="KNR12" s="930"/>
      <c r="KNS12" s="930"/>
      <c r="KNT12" s="930"/>
      <c r="KNU12" s="930"/>
      <c r="KNV12" s="930"/>
      <c r="KNW12" s="930"/>
      <c r="KNX12" s="930"/>
      <c r="KNY12" s="930"/>
      <c r="KNZ12" s="930"/>
      <c r="KOA12" s="930"/>
      <c r="KOB12" s="930"/>
      <c r="KOC12" s="930"/>
      <c r="KOD12" s="930"/>
      <c r="KOE12" s="930"/>
      <c r="KOF12" s="930"/>
      <c r="KOG12" s="930"/>
      <c r="KOH12" s="930"/>
      <c r="KOI12" s="930"/>
      <c r="KOJ12" s="930"/>
      <c r="KOK12" s="930"/>
      <c r="KOL12" s="930"/>
      <c r="KOM12" s="930"/>
      <c r="KON12" s="930"/>
      <c r="KOO12" s="930"/>
      <c r="KOP12" s="930"/>
      <c r="KOQ12" s="930"/>
      <c r="KOR12" s="930"/>
      <c r="KOS12" s="930"/>
      <c r="KOT12" s="930"/>
      <c r="KOU12" s="930"/>
      <c r="KOV12" s="930"/>
      <c r="KOW12" s="930"/>
      <c r="KOX12" s="930"/>
      <c r="KOY12" s="930"/>
      <c r="KOZ12" s="930"/>
      <c r="KPA12" s="930"/>
      <c r="KPB12" s="930"/>
      <c r="KPC12" s="930"/>
      <c r="KPD12" s="930"/>
      <c r="KPE12" s="930"/>
      <c r="KPF12" s="930"/>
      <c r="KPG12" s="930"/>
      <c r="KPH12" s="930"/>
      <c r="KPI12" s="930"/>
      <c r="KPJ12" s="930"/>
      <c r="KPK12" s="930"/>
      <c r="KPL12" s="930"/>
      <c r="KPM12" s="930"/>
      <c r="KPN12" s="930"/>
      <c r="KPO12" s="930"/>
      <c r="KPP12" s="930"/>
      <c r="KPQ12" s="930"/>
      <c r="KPR12" s="930"/>
      <c r="KPS12" s="930"/>
      <c r="KPT12" s="930"/>
      <c r="KPU12" s="930"/>
      <c r="KPV12" s="930"/>
      <c r="KPW12" s="930"/>
      <c r="KPX12" s="930"/>
      <c r="KPY12" s="930"/>
      <c r="KPZ12" s="930"/>
      <c r="KQA12" s="930"/>
      <c r="KQB12" s="930"/>
      <c r="KQC12" s="930"/>
      <c r="KQD12" s="930"/>
      <c r="KQE12" s="930"/>
      <c r="KQF12" s="930"/>
      <c r="KQG12" s="930"/>
      <c r="KQH12" s="930"/>
      <c r="KQI12" s="930"/>
      <c r="KQJ12" s="930"/>
      <c r="KQK12" s="930"/>
      <c r="KQL12" s="930"/>
      <c r="KQM12" s="930"/>
      <c r="KQN12" s="930"/>
      <c r="KQO12" s="930"/>
      <c r="KQP12" s="930"/>
      <c r="KQQ12" s="930"/>
      <c r="KQR12" s="930"/>
      <c r="KQS12" s="930"/>
      <c r="KQT12" s="930"/>
      <c r="KQU12" s="930"/>
      <c r="KQV12" s="930"/>
      <c r="KQW12" s="930"/>
      <c r="KQX12" s="930"/>
      <c r="KQY12" s="930"/>
      <c r="KQZ12" s="930"/>
      <c r="KRA12" s="930"/>
      <c r="KRB12" s="930"/>
      <c r="KRC12" s="930"/>
      <c r="KRD12" s="930"/>
      <c r="KRE12" s="930"/>
      <c r="KRF12" s="930"/>
      <c r="KRG12" s="930"/>
      <c r="KRH12" s="930"/>
      <c r="KRI12" s="930"/>
      <c r="KRJ12" s="930"/>
      <c r="KRK12" s="930"/>
      <c r="KRL12" s="930"/>
      <c r="KRM12" s="930"/>
      <c r="KRN12" s="930"/>
      <c r="KRO12" s="930"/>
      <c r="KRP12" s="930"/>
      <c r="KRQ12" s="930"/>
      <c r="KRR12" s="930"/>
      <c r="KRS12" s="930"/>
      <c r="KRT12" s="930"/>
      <c r="KRU12" s="930"/>
      <c r="KRV12" s="930"/>
      <c r="KRW12" s="930"/>
      <c r="KRX12" s="930"/>
      <c r="KRY12" s="930"/>
      <c r="KRZ12" s="930"/>
      <c r="KSA12" s="930"/>
      <c r="KSB12" s="930"/>
      <c r="KSC12" s="930"/>
      <c r="KSD12" s="930"/>
      <c r="KSE12" s="930"/>
      <c r="KSF12" s="930"/>
      <c r="KSG12" s="930"/>
      <c r="KSH12" s="930"/>
      <c r="KSI12" s="930"/>
      <c r="KSJ12" s="930"/>
      <c r="KSK12" s="930"/>
      <c r="KSL12" s="930"/>
      <c r="KSM12" s="930"/>
      <c r="KSN12" s="930"/>
      <c r="KSO12" s="930"/>
      <c r="KSP12" s="930"/>
      <c r="KSQ12" s="930"/>
      <c r="KSR12" s="930"/>
      <c r="KSS12" s="930"/>
      <c r="KST12" s="930"/>
      <c r="KSU12" s="930"/>
      <c r="KSV12" s="930"/>
      <c r="KSW12" s="930"/>
      <c r="KSX12" s="930"/>
      <c r="KSY12" s="930"/>
      <c r="KSZ12" s="930"/>
      <c r="KTA12" s="930"/>
      <c r="KTB12" s="930"/>
      <c r="KTC12" s="930"/>
      <c r="KTD12" s="930"/>
      <c r="KTE12" s="930"/>
      <c r="KTF12" s="930"/>
      <c r="KTG12" s="930"/>
      <c r="KTH12" s="930"/>
      <c r="KTI12" s="930"/>
      <c r="KTJ12" s="930"/>
      <c r="KTK12" s="930"/>
      <c r="KTL12" s="930"/>
      <c r="KTM12" s="930"/>
      <c r="KTN12" s="930"/>
      <c r="KTO12" s="930"/>
      <c r="KTP12" s="930"/>
      <c r="KTQ12" s="930"/>
      <c r="KTR12" s="930"/>
      <c r="KTS12" s="930"/>
      <c r="KTT12" s="930"/>
      <c r="KTU12" s="930"/>
      <c r="KTV12" s="930"/>
      <c r="KTW12" s="930"/>
      <c r="KTX12" s="930"/>
      <c r="KTY12" s="930"/>
      <c r="KTZ12" s="930"/>
      <c r="KUA12" s="930"/>
      <c r="KUB12" s="930"/>
      <c r="KUC12" s="930"/>
      <c r="KUD12" s="930"/>
      <c r="KUE12" s="930"/>
      <c r="KUF12" s="930"/>
      <c r="KUG12" s="930"/>
      <c r="KUH12" s="930"/>
      <c r="KUI12" s="930"/>
      <c r="KUJ12" s="930"/>
      <c r="KUK12" s="930"/>
      <c r="KUL12" s="930"/>
      <c r="KUM12" s="930"/>
      <c r="KUN12" s="930"/>
      <c r="KUO12" s="930"/>
      <c r="KUP12" s="930"/>
      <c r="KUQ12" s="930"/>
      <c r="KUR12" s="930"/>
      <c r="KUS12" s="930"/>
      <c r="KUT12" s="930"/>
      <c r="KUU12" s="930"/>
      <c r="KUV12" s="930"/>
      <c r="KUW12" s="930"/>
      <c r="KUX12" s="930"/>
      <c r="KUY12" s="930"/>
      <c r="KUZ12" s="930"/>
      <c r="KVA12" s="930"/>
      <c r="KVB12" s="930"/>
      <c r="KVC12" s="930"/>
      <c r="KVD12" s="930"/>
      <c r="KVE12" s="930"/>
      <c r="KVF12" s="930"/>
      <c r="KVG12" s="930"/>
      <c r="KVH12" s="930"/>
      <c r="KVI12" s="930"/>
      <c r="KVJ12" s="930"/>
      <c r="KVK12" s="930"/>
      <c r="KVL12" s="930"/>
      <c r="KVM12" s="930"/>
      <c r="KVN12" s="930"/>
      <c r="KVO12" s="930"/>
      <c r="KVP12" s="930"/>
      <c r="KVQ12" s="930"/>
      <c r="KVR12" s="930"/>
      <c r="KVS12" s="930"/>
      <c r="KVT12" s="930"/>
      <c r="KVU12" s="930"/>
      <c r="KVV12" s="930"/>
      <c r="KVW12" s="930"/>
      <c r="KVX12" s="930"/>
      <c r="KVY12" s="930"/>
      <c r="KVZ12" s="930"/>
      <c r="KWA12" s="930"/>
      <c r="KWB12" s="930"/>
      <c r="KWC12" s="930"/>
      <c r="KWD12" s="930"/>
      <c r="KWE12" s="930"/>
      <c r="KWF12" s="930"/>
      <c r="KWG12" s="930"/>
      <c r="KWH12" s="930"/>
      <c r="KWI12" s="930"/>
      <c r="KWJ12" s="930"/>
      <c r="KWK12" s="930"/>
      <c r="KWL12" s="930"/>
      <c r="KWM12" s="930"/>
      <c r="KWN12" s="930"/>
      <c r="KWO12" s="930"/>
      <c r="KWP12" s="930"/>
      <c r="KWQ12" s="930"/>
      <c r="KWR12" s="930"/>
      <c r="KWS12" s="930"/>
      <c r="KWT12" s="930"/>
      <c r="KWU12" s="930"/>
      <c r="KWV12" s="930"/>
      <c r="KWW12" s="930"/>
      <c r="KWX12" s="930"/>
      <c r="KWY12" s="930"/>
      <c r="KWZ12" s="930"/>
      <c r="KXA12" s="930"/>
      <c r="KXB12" s="930"/>
      <c r="KXC12" s="930"/>
      <c r="KXD12" s="930"/>
      <c r="KXE12" s="930"/>
      <c r="KXF12" s="930"/>
      <c r="KXG12" s="930"/>
      <c r="KXH12" s="930"/>
      <c r="KXI12" s="930"/>
      <c r="KXJ12" s="930"/>
      <c r="KXK12" s="930"/>
      <c r="KXL12" s="930"/>
      <c r="KXM12" s="930"/>
      <c r="KXN12" s="930"/>
      <c r="KXO12" s="930"/>
      <c r="KXP12" s="930"/>
      <c r="KXQ12" s="930"/>
      <c r="KXR12" s="930"/>
      <c r="KXS12" s="930"/>
      <c r="KXT12" s="930"/>
      <c r="KXU12" s="930"/>
      <c r="KXV12" s="930"/>
      <c r="KXW12" s="930"/>
      <c r="KXX12" s="930"/>
      <c r="KXY12" s="930"/>
      <c r="KXZ12" s="930"/>
      <c r="KYA12" s="930"/>
      <c r="KYB12" s="930"/>
      <c r="KYC12" s="930"/>
      <c r="KYD12" s="930"/>
      <c r="KYE12" s="930"/>
      <c r="KYF12" s="930"/>
      <c r="KYG12" s="930"/>
      <c r="KYH12" s="930"/>
      <c r="KYI12" s="930"/>
      <c r="KYJ12" s="930"/>
      <c r="KYK12" s="930"/>
      <c r="KYL12" s="930"/>
      <c r="KYM12" s="930"/>
      <c r="KYN12" s="930"/>
      <c r="KYO12" s="930"/>
      <c r="KYP12" s="930"/>
      <c r="KYQ12" s="930"/>
      <c r="KYR12" s="930"/>
      <c r="KYS12" s="930"/>
      <c r="KYT12" s="930"/>
      <c r="KYU12" s="930"/>
      <c r="KYV12" s="930"/>
      <c r="KYW12" s="930"/>
      <c r="KYX12" s="930"/>
      <c r="KYY12" s="930"/>
      <c r="KYZ12" s="930"/>
      <c r="KZA12" s="930"/>
      <c r="KZB12" s="930"/>
      <c r="KZC12" s="930"/>
      <c r="KZD12" s="930"/>
      <c r="KZE12" s="930"/>
      <c r="KZF12" s="930"/>
      <c r="KZG12" s="930"/>
      <c r="KZH12" s="930"/>
      <c r="KZI12" s="930"/>
      <c r="KZJ12" s="930"/>
      <c r="KZK12" s="930"/>
      <c r="KZL12" s="930"/>
      <c r="KZM12" s="930"/>
      <c r="KZN12" s="930"/>
      <c r="KZO12" s="930"/>
      <c r="KZP12" s="930"/>
      <c r="KZQ12" s="930"/>
      <c r="KZR12" s="930"/>
      <c r="KZS12" s="930"/>
      <c r="KZT12" s="930"/>
      <c r="KZU12" s="930"/>
      <c r="KZV12" s="930"/>
      <c r="KZW12" s="930"/>
      <c r="KZX12" s="930"/>
      <c r="KZY12" s="930"/>
      <c r="KZZ12" s="930"/>
      <c r="LAA12" s="930"/>
      <c r="LAB12" s="930"/>
      <c r="LAC12" s="930"/>
      <c r="LAD12" s="930"/>
      <c r="LAE12" s="930"/>
      <c r="LAF12" s="930"/>
      <c r="LAG12" s="930"/>
      <c r="LAH12" s="930"/>
      <c r="LAI12" s="930"/>
      <c r="LAJ12" s="930"/>
      <c r="LAK12" s="930"/>
      <c r="LAL12" s="930"/>
      <c r="LAM12" s="930"/>
      <c r="LAN12" s="930"/>
      <c r="LAO12" s="930"/>
      <c r="LAP12" s="930"/>
      <c r="LAQ12" s="930"/>
      <c r="LAR12" s="930"/>
      <c r="LAS12" s="930"/>
      <c r="LAT12" s="930"/>
      <c r="LAU12" s="930"/>
      <c r="LAV12" s="930"/>
      <c r="LAW12" s="930"/>
      <c r="LAX12" s="930"/>
      <c r="LAY12" s="930"/>
      <c r="LAZ12" s="930"/>
      <c r="LBA12" s="930"/>
      <c r="LBB12" s="930"/>
      <c r="LBC12" s="930"/>
      <c r="LBD12" s="930"/>
      <c r="LBE12" s="930"/>
      <c r="LBF12" s="930"/>
      <c r="LBG12" s="930"/>
      <c r="LBH12" s="930"/>
      <c r="LBI12" s="930"/>
      <c r="LBJ12" s="930"/>
      <c r="LBK12" s="930"/>
      <c r="LBL12" s="930"/>
      <c r="LBM12" s="930"/>
      <c r="LBN12" s="930"/>
      <c r="LBO12" s="930"/>
      <c r="LBP12" s="930"/>
      <c r="LBQ12" s="930"/>
      <c r="LBR12" s="930"/>
      <c r="LBS12" s="930"/>
      <c r="LBT12" s="930"/>
      <c r="LBU12" s="930"/>
      <c r="LBV12" s="930"/>
      <c r="LBW12" s="930"/>
      <c r="LBX12" s="930"/>
      <c r="LBY12" s="930"/>
      <c r="LBZ12" s="930"/>
      <c r="LCA12" s="930"/>
      <c r="LCB12" s="930"/>
      <c r="LCC12" s="930"/>
      <c r="LCD12" s="930"/>
      <c r="LCE12" s="930"/>
      <c r="LCF12" s="930"/>
      <c r="LCG12" s="930"/>
      <c r="LCH12" s="930"/>
      <c r="LCI12" s="930"/>
      <c r="LCJ12" s="930"/>
      <c r="LCK12" s="930"/>
      <c r="LCL12" s="930"/>
      <c r="LCM12" s="930"/>
      <c r="LCN12" s="930"/>
      <c r="LCO12" s="930"/>
      <c r="LCP12" s="930"/>
      <c r="LCQ12" s="930"/>
      <c r="LCR12" s="930"/>
      <c r="LCS12" s="930"/>
      <c r="LCT12" s="930"/>
      <c r="LCU12" s="930"/>
      <c r="LCV12" s="930"/>
      <c r="LCW12" s="930"/>
      <c r="LCX12" s="930"/>
      <c r="LCY12" s="930"/>
      <c r="LCZ12" s="930"/>
      <c r="LDA12" s="930"/>
      <c r="LDB12" s="930"/>
      <c r="LDC12" s="930"/>
      <c r="LDD12" s="930"/>
      <c r="LDE12" s="930"/>
      <c r="LDF12" s="930"/>
      <c r="LDG12" s="930"/>
      <c r="LDH12" s="930"/>
      <c r="LDI12" s="930"/>
      <c r="LDJ12" s="930"/>
      <c r="LDK12" s="930"/>
      <c r="LDL12" s="930"/>
      <c r="LDM12" s="930"/>
      <c r="LDN12" s="930"/>
      <c r="LDO12" s="930"/>
      <c r="LDP12" s="930"/>
      <c r="LDQ12" s="930"/>
      <c r="LDR12" s="930"/>
      <c r="LDS12" s="930"/>
      <c r="LDT12" s="930"/>
      <c r="LDU12" s="930"/>
      <c r="LDV12" s="930"/>
      <c r="LDW12" s="930"/>
      <c r="LDX12" s="930"/>
      <c r="LDY12" s="930"/>
      <c r="LDZ12" s="930"/>
      <c r="LEA12" s="930"/>
      <c r="LEB12" s="930"/>
      <c r="LEC12" s="930"/>
      <c r="LED12" s="930"/>
      <c r="LEE12" s="930"/>
      <c r="LEF12" s="930"/>
      <c r="LEG12" s="930"/>
      <c r="LEH12" s="930"/>
      <c r="LEI12" s="930"/>
      <c r="LEJ12" s="930"/>
      <c r="LEK12" s="930"/>
      <c r="LEL12" s="930"/>
      <c r="LEM12" s="930"/>
      <c r="LEN12" s="930"/>
      <c r="LEO12" s="930"/>
      <c r="LEP12" s="930"/>
      <c r="LEQ12" s="930"/>
      <c r="LER12" s="930"/>
      <c r="LES12" s="930"/>
      <c r="LET12" s="930"/>
      <c r="LEU12" s="930"/>
      <c r="LEV12" s="930"/>
      <c r="LEW12" s="930"/>
      <c r="LEX12" s="930"/>
      <c r="LEY12" s="930"/>
      <c r="LEZ12" s="930"/>
      <c r="LFA12" s="930"/>
      <c r="LFB12" s="930"/>
      <c r="LFC12" s="930"/>
      <c r="LFD12" s="930"/>
      <c r="LFE12" s="930"/>
      <c r="LFF12" s="930"/>
      <c r="LFG12" s="930"/>
      <c r="LFH12" s="930"/>
      <c r="LFI12" s="930"/>
      <c r="LFJ12" s="930"/>
      <c r="LFK12" s="930"/>
      <c r="LFL12" s="930"/>
      <c r="LFM12" s="930"/>
      <c r="LFN12" s="930"/>
      <c r="LFO12" s="930"/>
      <c r="LFP12" s="930"/>
      <c r="LFQ12" s="930"/>
      <c r="LFR12" s="930"/>
      <c r="LFS12" s="930"/>
      <c r="LFT12" s="930"/>
      <c r="LFU12" s="930"/>
      <c r="LFV12" s="930"/>
      <c r="LFW12" s="930"/>
      <c r="LFX12" s="930"/>
      <c r="LFY12" s="930"/>
      <c r="LFZ12" s="930"/>
      <c r="LGA12" s="930"/>
      <c r="LGB12" s="930"/>
      <c r="LGC12" s="930"/>
      <c r="LGD12" s="930"/>
      <c r="LGE12" s="930"/>
      <c r="LGF12" s="930"/>
      <c r="LGG12" s="930"/>
      <c r="LGH12" s="930"/>
      <c r="LGI12" s="930"/>
      <c r="LGJ12" s="930"/>
      <c r="LGK12" s="930"/>
      <c r="LGL12" s="930"/>
      <c r="LGM12" s="930"/>
      <c r="LGN12" s="930"/>
      <c r="LGO12" s="930"/>
      <c r="LGP12" s="930"/>
      <c r="LGQ12" s="930"/>
      <c r="LGR12" s="930"/>
      <c r="LGS12" s="930"/>
      <c r="LGT12" s="930"/>
      <c r="LGU12" s="930"/>
      <c r="LGV12" s="930"/>
      <c r="LGW12" s="930"/>
      <c r="LGX12" s="930"/>
      <c r="LGY12" s="930"/>
      <c r="LGZ12" s="930"/>
      <c r="LHA12" s="930"/>
      <c r="LHB12" s="930"/>
      <c r="LHC12" s="930"/>
      <c r="LHD12" s="930"/>
      <c r="LHE12" s="930"/>
      <c r="LHF12" s="930"/>
      <c r="LHG12" s="930"/>
      <c r="LHH12" s="930"/>
      <c r="LHI12" s="930"/>
      <c r="LHJ12" s="930"/>
      <c r="LHK12" s="930"/>
      <c r="LHL12" s="930"/>
      <c r="LHM12" s="930"/>
      <c r="LHN12" s="930"/>
      <c r="LHO12" s="930"/>
      <c r="LHP12" s="930"/>
      <c r="LHQ12" s="930"/>
      <c r="LHR12" s="930"/>
      <c r="LHS12" s="930"/>
      <c r="LHT12" s="930"/>
      <c r="LHU12" s="930"/>
      <c r="LHV12" s="930"/>
      <c r="LHW12" s="930"/>
      <c r="LHX12" s="930"/>
      <c r="LHY12" s="930"/>
      <c r="LHZ12" s="930"/>
      <c r="LIA12" s="930"/>
      <c r="LIB12" s="930"/>
      <c r="LIC12" s="930"/>
      <c r="LID12" s="930"/>
      <c r="LIE12" s="930"/>
      <c r="LIF12" s="930"/>
      <c r="LIG12" s="930"/>
      <c r="LIH12" s="930"/>
      <c r="LII12" s="930"/>
      <c r="LIJ12" s="930"/>
      <c r="LIK12" s="930"/>
      <c r="LIL12" s="930"/>
      <c r="LIM12" s="930"/>
      <c r="LIN12" s="930"/>
      <c r="LIO12" s="930"/>
      <c r="LIP12" s="930"/>
      <c r="LIQ12" s="930"/>
      <c r="LIR12" s="930"/>
      <c r="LIS12" s="930"/>
      <c r="LIT12" s="930"/>
      <c r="LIU12" s="930"/>
      <c r="LIV12" s="930"/>
      <c r="LIW12" s="930"/>
      <c r="LIX12" s="930"/>
      <c r="LIY12" s="930"/>
      <c r="LIZ12" s="930"/>
      <c r="LJA12" s="930"/>
      <c r="LJB12" s="930"/>
      <c r="LJC12" s="930"/>
      <c r="LJD12" s="930"/>
      <c r="LJE12" s="930"/>
      <c r="LJF12" s="930"/>
      <c r="LJG12" s="930"/>
      <c r="LJH12" s="930"/>
      <c r="LJI12" s="930"/>
      <c r="LJJ12" s="930"/>
      <c r="LJK12" s="930"/>
      <c r="LJL12" s="930"/>
      <c r="LJM12" s="930"/>
      <c r="LJN12" s="930"/>
      <c r="LJO12" s="930"/>
      <c r="LJP12" s="930"/>
      <c r="LJQ12" s="930"/>
      <c r="LJR12" s="930"/>
      <c r="LJS12" s="930"/>
      <c r="LJT12" s="930"/>
      <c r="LJU12" s="930"/>
      <c r="LJV12" s="930"/>
      <c r="LJW12" s="930"/>
      <c r="LJX12" s="930"/>
      <c r="LJY12" s="930"/>
      <c r="LJZ12" s="930"/>
      <c r="LKA12" s="930"/>
      <c r="LKB12" s="930"/>
      <c r="LKC12" s="930"/>
      <c r="LKD12" s="930"/>
      <c r="LKE12" s="930"/>
      <c r="LKF12" s="930"/>
      <c r="LKG12" s="930"/>
      <c r="LKH12" s="930"/>
      <c r="LKI12" s="930"/>
      <c r="LKJ12" s="930"/>
      <c r="LKK12" s="930"/>
      <c r="LKL12" s="930"/>
      <c r="LKM12" s="930"/>
      <c r="LKN12" s="930"/>
      <c r="LKO12" s="930"/>
      <c r="LKP12" s="930"/>
      <c r="LKQ12" s="930"/>
      <c r="LKR12" s="930"/>
      <c r="LKS12" s="930"/>
      <c r="LKT12" s="930"/>
      <c r="LKU12" s="930"/>
      <c r="LKV12" s="930"/>
      <c r="LKW12" s="930"/>
      <c r="LKX12" s="930"/>
      <c r="LKY12" s="930"/>
      <c r="LKZ12" s="930"/>
      <c r="LLA12" s="930"/>
      <c r="LLB12" s="930"/>
      <c r="LLC12" s="930"/>
      <c r="LLD12" s="930"/>
      <c r="LLE12" s="930"/>
      <c r="LLF12" s="930"/>
      <c r="LLG12" s="930"/>
      <c r="LLH12" s="930"/>
      <c r="LLI12" s="930"/>
      <c r="LLJ12" s="930"/>
      <c r="LLK12" s="930"/>
      <c r="LLL12" s="930"/>
      <c r="LLM12" s="930"/>
      <c r="LLN12" s="930"/>
      <c r="LLO12" s="930"/>
      <c r="LLP12" s="930"/>
      <c r="LLQ12" s="930"/>
      <c r="LLR12" s="930"/>
      <c r="LLS12" s="930"/>
      <c r="LLT12" s="930"/>
      <c r="LLU12" s="930"/>
      <c r="LLV12" s="930"/>
      <c r="LLW12" s="930"/>
      <c r="LLX12" s="930"/>
      <c r="LLY12" s="930"/>
      <c r="LLZ12" s="930"/>
      <c r="LMA12" s="930"/>
      <c r="LMB12" s="930"/>
      <c r="LMC12" s="930"/>
      <c r="LMD12" s="930"/>
      <c r="LME12" s="930"/>
      <c r="LMF12" s="930"/>
      <c r="LMG12" s="930"/>
      <c r="LMH12" s="930"/>
      <c r="LMI12" s="930"/>
      <c r="LMJ12" s="930"/>
      <c r="LMK12" s="930"/>
      <c r="LML12" s="930"/>
      <c r="LMM12" s="930"/>
      <c r="LMN12" s="930"/>
      <c r="LMO12" s="930"/>
      <c r="LMP12" s="930"/>
      <c r="LMQ12" s="930"/>
      <c r="LMR12" s="930"/>
      <c r="LMS12" s="930"/>
      <c r="LMT12" s="930"/>
      <c r="LMU12" s="930"/>
      <c r="LMV12" s="930"/>
      <c r="LMW12" s="930"/>
      <c r="LMX12" s="930"/>
      <c r="LMY12" s="930"/>
      <c r="LMZ12" s="930"/>
      <c r="LNA12" s="930"/>
      <c r="LNB12" s="930"/>
      <c r="LNC12" s="930"/>
      <c r="LND12" s="930"/>
      <c r="LNE12" s="930"/>
      <c r="LNF12" s="930"/>
      <c r="LNG12" s="930"/>
      <c r="LNH12" s="930"/>
      <c r="LNI12" s="930"/>
      <c r="LNJ12" s="930"/>
      <c r="LNK12" s="930"/>
      <c r="LNL12" s="930"/>
      <c r="LNM12" s="930"/>
      <c r="LNN12" s="930"/>
      <c r="LNO12" s="930"/>
      <c r="LNP12" s="930"/>
      <c r="LNQ12" s="930"/>
      <c r="LNR12" s="930"/>
      <c r="LNS12" s="930"/>
      <c r="LNT12" s="930"/>
      <c r="LNU12" s="930"/>
      <c r="LNV12" s="930"/>
      <c r="LNW12" s="930"/>
      <c r="LNX12" s="930"/>
      <c r="LNY12" s="930"/>
      <c r="LNZ12" s="930"/>
      <c r="LOA12" s="930"/>
      <c r="LOB12" s="930"/>
      <c r="LOC12" s="930"/>
      <c r="LOD12" s="930"/>
      <c r="LOE12" s="930"/>
      <c r="LOF12" s="930"/>
      <c r="LOG12" s="930"/>
      <c r="LOH12" s="930"/>
      <c r="LOI12" s="930"/>
      <c r="LOJ12" s="930"/>
      <c r="LOK12" s="930"/>
      <c r="LOL12" s="930"/>
      <c r="LOM12" s="930"/>
      <c r="LON12" s="930"/>
      <c r="LOO12" s="930"/>
      <c r="LOP12" s="930"/>
      <c r="LOQ12" s="930"/>
      <c r="LOR12" s="930"/>
      <c r="LOS12" s="930"/>
      <c r="LOT12" s="930"/>
      <c r="LOU12" s="930"/>
      <c r="LOV12" s="930"/>
      <c r="LOW12" s="930"/>
      <c r="LOX12" s="930"/>
      <c r="LOY12" s="930"/>
      <c r="LOZ12" s="930"/>
      <c r="LPA12" s="930"/>
      <c r="LPB12" s="930"/>
      <c r="LPC12" s="930"/>
      <c r="LPD12" s="930"/>
      <c r="LPE12" s="930"/>
      <c r="LPF12" s="930"/>
      <c r="LPG12" s="930"/>
      <c r="LPH12" s="930"/>
      <c r="LPI12" s="930"/>
      <c r="LPJ12" s="930"/>
      <c r="LPK12" s="930"/>
      <c r="LPL12" s="930"/>
      <c r="LPM12" s="930"/>
      <c r="LPN12" s="930"/>
      <c r="LPO12" s="930"/>
      <c r="LPP12" s="930"/>
      <c r="LPQ12" s="930"/>
      <c r="LPR12" s="930"/>
      <c r="LPS12" s="930"/>
      <c r="LPT12" s="930"/>
      <c r="LPU12" s="930"/>
      <c r="LPV12" s="930"/>
      <c r="LPW12" s="930"/>
      <c r="LPX12" s="930"/>
      <c r="LPY12" s="930"/>
      <c r="LPZ12" s="930"/>
      <c r="LQA12" s="930"/>
      <c r="LQB12" s="930"/>
      <c r="LQC12" s="930"/>
      <c r="LQD12" s="930"/>
      <c r="LQE12" s="930"/>
      <c r="LQF12" s="930"/>
      <c r="LQG12" s="930"/>
      <c r="LQH12" s="930"/>
      <c r="LQI12" s="930"/>
      <c r="LQJ12" s="930"/>
      <c r="LQK12" s="930"/>
      <c r="LQL12" s="930"/>
      <c r="LQM12" s="930"/>
      <c r="LQN12" s="930"/>
      <c r="LQO12" s="930"/>
      <c r="LQP12" s="930"/>
      <c r="LQQ12" s="930"/>
      <c r="LQR12" s="930"/>
      <c r="LQS12" s="930"/>
      <c r="LQT12" s="930"/>
      <c r="LQU12" s="930"/>
      <c r="LQV12" s="930"/>
      <c r="LQW12" s="930"/>
      <c r="LQX12" s="930"/>
      <c r="LQY12" s="930"/>
      <c r="LQZ12" s="930"/>
      <c r="LRA12" s="930"/>
      <c r="LRB12" s="930"/>
      <c r="LRC12" s="930"/>
      <c r="LRD12" s="930"/>
      <c r="LRE12" s="930"/>
      <c r="LRF12" s="930"/>
      <c r="LRG12" s="930"/>
      <c r="LRH12" s="930"/>
      <c r="LRI12" s="930"/>
      <c r="LRJ12" s="930"/>
      <c r="LRK12" s="930"/>
      <c r="LRL12" s="930"/>
      <c r="LRM12" s="930"/>
      <c r="LRN12" s="930"/>
      <c r="LRO12" s="930"/>
      <c r="LRP12" s="930"/>
      <c r="LRQ12" s="930"/>
      <c r="LRR12" s="930"/>
      <c r="LRS12" s="930"/>
      <c r="LRT12" s="930"/>
      <c r="LRU12" s="930"/>
      <c r="LRV12" s="930"/>
      <c r="LRW12" s="930"/>
      <c r="LRX12" s="930"/>
      <c r="LRY12" s="930"/>
      <c r="LRZ12" s="930"/>
      <c r="LSA12" s="930"/>
      <c r="LSB12" s="930"/>
      <c r="LSC12" s="930"/>
      <c r="LSD12" s="930"/>
      <c r="LSE12" s="930"/>
      <c r="LSF12" s="930"/>
      <c r="LSG12" s="930"/>
      <c r="LSH12" s="930"/>
      <c r="LSI12" s="930"/>
      <c r="LSJ12" s="930"/>
      <c r="LSK12" s="930"/>
      <c r="LSL12" s="930"/>
      <c r="LSM12" s="930"/>
      <c r="LSN12" s="930"/>
      <c r="LSO12" s="930"/>
      <c r="LSP12" s="930"/>
      <c r="LSQ12" s="930"/>
      <c r="LSR12" s="930"/>
      <c r="LSS12" s="930"/>
      <c r="LST12" s="930"/>
      <c r="LSU12" s="930"/>
      <c r="LSV12" s="930"/>
      <c r="LSW12" s="930"/>
      <c r="LSX12" s="930"/>
      <c r="LSY12" s="930"/>
      <c r="LSZ12" s="930"/>
      <c r="LTA12" s="930"/>
      <c r="LTB12" s="930"/>
      <c r="LTC12" s="930"/>
      <c r="LTD12" s="930"/>
      <c r="LTE12" s="930"/>
      <c r="LTF12" s="930"/>
      <c r="LTG12" s="930"/>
      <c r="LTH12" s="930"/>
      <c r="LTI12" s="930"/>
      <c r="LTJ12" s="930"/>
      <c r="LTK12" s="930"/>
      <c r="LTL12" s="930"/>
      <c r="LTM12" s="930"/>
      <c r="LTN12" s="930"/>
      <c r="LTO12" s="930"/>
      <c r="LTP12" s="930"/>
      <c r="LTQ12" s="930"/>
      <c r="LTR12" s="930"/>
      <c r="LTS12" s="930"/>
      <c r="LTT12" s="930"/>
      <c r="LTU12" s="930"/>
      <c r="LTV12" s="930"/>
      <c r="LTW12" s="930"/>
      <c r="LTX12" s="930"/>
      <c r="LTY12" s="930"/>
      <c r="LTZ12" s="930"/>
      <c r="LUA12" s="930"/>
      <c r="LUB12" s="930"/>
      <c r="LUC12" s="930"/>
      <c r="LUD12" s="930"/>
      <c r="LUE12" s="930"/>
      <c r="LUF12" s="930"/>
      <c r="LUG12" s="930"/>
      <c r="LUH12" s="930"/>
      <c r="LUI12" s="930"/>
      <c r="LUJ12" s="930"/>
      <c r="LUK12" s="930"/>
      <c r="LUL12" s="930"/>
      <c r="LUM12" s="930"/>
      <c r="LUN12" s="930"/>
      <c r="LUO12" s="930"/>
      <c r="LUP12" s="930"/>
      <c r="LUQ12" s="930"/>
      <c r="LUR12" s="930"/>
      <c r="LUS12" s="930"/>
      <c r="LUT12" s="930"/>
      <c r="LUU12" s="930"/>
      <c r="LUV12" s="930"/>
      <c r="LUW12" s="930"/>
      <c r="LUX12" s="930"/>
      <c r="LUY12" s="930"/>
      <c r="LUZ12" s="930"/>
      <c r="LVA12" s="930"/>
      <c r="LVB12" s="930"/>
      <c r="LVC12" s="930"/>
      <c r="LVD12" s="930"/>
      <c r="LVE12" s="930"/>
      <c r="LVF12" s="930"/>
      <c r="LVG12" s="930"/>
      <c r="LVH12" s="930"/>
      <c r="LVI12" s="930"/>
      <c r="LVJ12" s="930"/>
      <c r="LVK12" s="930"/>
      <c r="LVL12" s="930"/>
      <c r="LVM12" s="930"/>
      <c r="LVN12" s="930"/>
      <c r="LVO12" s="930"/>
      <c r="LVP12" s="930"/>
      <c r="LVQ12" s="930"/>
      <c r="LVR12" s="930"/>
      <c r="LVS12" s="930"/>
      <c r="LVT12" s="930"/>
      <c r="LVU12" s="930"/>
      <c r="LVV12" s="930"/>
      <c r="LVW12" s="930"/>
      <c r="LVX12" s="930"/>
      <c r="LVY12" s="930"/>
      <c r="LVZ12" s="930"/>
      <c r="LWA12" s="930"/>
      <c r="LWB12" s="930"/>
      <c r="LWC12" s="930"/>
      <c r="LWD12" s="930"/>
      <c r="LWE12" s="930"/>
      <c r="LWF12" s="930"/>
      <c r="LWG12" s="930"/>
      <c r="LWH12" s="930"/>
      <c r="LWI12" s="930"/>
      <c r="LWJ12" s="930"/>
      <c r="LWK12" s="930"/>
      <c r="LWL12" s="930"/>
      <c r="LWM12" s="930"/>
      <c r="LWN12" s="930"/>
      <c r="LWO12" s="930"/>
      <c r="LWP12" s="930"/>
      <c r="LWQ12" s="930"/>
      <c r="LWR12" s="930"/>
      <c r="LWS12" s="930"/>
      <c r="LWT12" s="930"/>
      <c r="LWU12" s="930"/>
      <c r="LWV12" s="930"/>
      <c r="LWW12" s="930"/>
      <c r="LWX12" s="930"/>
      <c r="LWY12" s="930"/>
      <c r="LWZ12" s="930"/>
      <c r="LXA12" s="930"/>
      <c r="LXB12" s="930"/>
      <c r="LXC12" s="930"/>
      <c r="LXD12" s="930"/>
      <c r="LXE12" s="930"/>
      <c r="LXF12" s="930"/>
      <c r="LXG12" s="930"/>
      <c r="LXH12" s="930"/>
      <c r="LXI12" s="930"/>
      <c r="LXJ12" s="930"/>
      <c r="LXK12" s="930"/>
      <c r="LXL12" s="930"/>
      <c r="LXM12" s="930"/>
      <c r="LXN12" s="930"/>
      <c r="LXO12" s="930"/>
      <c r="LXP12" s="930"/>
      <c r="LXQ12" s="930"/>
      <c r="LXR12" s="930"/>
      <c r="LXS12" s="930"/>
      <c r="LXT12" s="930"/>
      <c r="LXU12" s="930"/>
      <c r="LXV12" s="930"/>
      <c r="LXW12" s="930"/>
      <c r="LXX12" s="930"/>
      <c r="LXY12" s="930"/>
      <c r="LXZ12" s="930"/>
      <c r="LYA12" s="930"/>
      <c r="LYB12" s="930"/>
      <c r="LYC12" s="930"/>
      <c r="LYD12" s="930"/>
      <c r="LYE12" s="930"/>
      <c r="LYF12" s="930"/>
      <c r="LYG12" s="930"/>
      <c r="LYH12" s="930"/>
      <c r="LYI12" s="930"/>
      <c r="LYJ12" s="930"/>
      <c r="LYK12" s="930"/>
      <c r="LYL12" s="930"/>
      <c r="LYM12" s="930"/>
      <c r="LYN12" s="930"/>
      <c r="LYO12" s="930"/>
      <c r="LYP12" s="930"/>
      <c r="LYQ12" s="930"/>
      <c r="LYR12" s="930"/>
      <c r="LYS12" s="930"/>
      <c r="LYT12" s="930"/>
      <c r="LYU12" s="930"/>
      <c r="LYV12" s="930"/>
      <c r="LYW12" s="930"/>
      <c r="LYX12" s="930"/>
      <c r="LYY12" s="930"/>
      <c r="LYZ12" s="930"/>
      <c r="LZA12" s="930"/>
      <c r="LZB12" s="930"/>
      <c r="LZC12" s="930"/>
      <c r="LZD12" s="930"/>
      <c r="LZE12" s="930"/>
      <c r="LZF12" s="930"/>
      <c r="LZG12" s="930"/>
      <c r="LZH12" s="930"/>
      <c r="LZI12" s="930"/>
      <c r="LZJ12" s="930"/>
      <c r="LZK12" s="930"/>
      <c r="LZL12" s="930"/>
      <c r="LZM12" s="930"/>
      <c r="LZN12" s="930"/>
      <c r="LZO12" s="930"/>
      <c r="LZP12" s="930"/>
      <c r="LZQ12" s="930"/>
      <c r="LZR12" s="930"/>
      <c r="LZS12" s="930"/>
      <c r="LZT12" s="930"/>
      <c r="LZU12" s="930"/>
      <c r="LZV12" s="930"/>
      <c r="LZW12" s="930"/>
      <c r="LZX12" s="930"/>
      <c r="LZY12" s="930"/>
      <c r="LZZ12" s="930"/>
      <c r="MAA12" s="930"/>
      <c r="MAB12" s="930"/>
      <c r="MAC12" s="930"/>
      <c r="MAD12" s="930"/>
      <c r="MAE12" s="930"/>
      <c r="MAF12" s="930"/>
      <c r="MAG12" s="930"/>
      <c r="MAH12" s="930"/>
      <c r="MAI12" s="930"/>
      <c r="MAJ12" s="930"/>
      <c r="MAK12" s="930"/>
      <c r="MAL12" s="930"/>
      <c r="MAM12" s="930"/>
      <c r="MAN12" s="930"/>
      <c r="MAO12" s="930"/>
      <c r="MAP12" s="930"/>
      <c r="MAQ12" s="930"/>
      <c r="MAR12" s="930"/>
      <c r="MAS12" s="930"/>
      <c r="MAT12" s="930"/>
      <c r="MAU12" s="930"/>
      <c r="MAV12" s="930"/>
      <c r="MAW12" s="930"/>
      <c r="MAX12" s="930"/>
      <c r="MAY12" s="930"/>
      <c r="MAZ12" s="930"/>
      <c r="MBA12" s="930"/>
      <c r="MBB12" s="930"/>
      <c r="MBC12" s="930"/>
      <c r="MBD12" s="930"/>
      <c r="MBE12" s="930"/>
      <c r="MBF12" s="930"/>
      <c r="MBG12" s="930"/>
      <c r="MBH12" s="930"/>
      <c r="MBI12" s="930"/>
      <c r="MBJ12" s="930"/>
      <c r="MBK12" s="930"/>
      <c r="MBL12" s="930"/>
      <c r="MBM12" s="930"/>
      <c r="MBN12" s="930"/>
      <c r="MBO12" s="930"/>
      <c r="MBP12" s="930"/>
      <c r="MBQ12" s="930"/>
      <c r="MBR12" s="930"/>
      <c r="MBS12" s="930"/>
      <c r="MBT12" s="930"/>
      <c r="MBU12" s="930"/>
      <c r="MBV12" s="930"/>
      <c r="MBW12" s="930"/>
      <c r="MBX12" s="930"/>
      <c r="MBY12" s="930"/>
      <c r="MBZ12" s="930"/>
      <c r="MCA12" s="930"/>
      <c r="MCB12" s="930"/>
      <c r="MCC12" s="930"/>
      <c r="MCD12" s="930"/>
      <c r="MCE12" s="930"/>
      <c r="MCF12" s="930"/>
      <c r="MCG12" s="930"/>
      <c r="MCH12" s="930"/>
      <c r="MCI12" s="930"/>
      <c r="MCJ12" s="930"/>
      <c r="MCK12" s="930"/>
      <c r="MCL12" s="930"/>
      <c r="MCM12" s="930"/>
      <c r="MCN12" s="930"/>
      <c r="MCO12" s="930"/>
      <c r="MCP12" s="930"/>
      <c r="MCQ12" s="930"/>
      <c r="MCR12" s="930"/>
      <c r="MCS12" s="930"/>
      <c r="MCT12" s="930"/>
      <c r="MCU12" s="930"/>
      <c r="MCV12" s="930"/>
      <c r="MCW12" s="930"/>
      <c r="MCX12" s="930"/>
      <c r="MCY12" s="930"/>
      <c r="MCZ12" s="930"/>
      <c r="MDA12" s="930"/>
      <c r="MDB12" s="930"/>
      <c r="MDC12" s="930"/>
      <c r="MDD12" s="930"/>
      <c r="MDE12" s="930"/>
      <c r="MDF12" s="930"/>
      <c r="MDG12" s="930"/>
      <c r="MDH12" s="930"/>
      <c r="MDI12" s="930"/>
      <c r="MDJ12" s="930"/>
      <c r="MDK12" s="930"/>
      <c r="MDL12" s="930"/>
      <c r="MDM12" s="930"/>
      <c r="MDN12" s="930"/>
      <c r="MDO12" s="930"/>
      <c r="MDP12" s="930"/>
      <c r="MDQ12" s="930"/>
      <c r="MDR12" s="930"/>
      <c r="MDS12" s="930"/>
      <c r="MDT12" s="930"/>
      <c r="MDU12" s="930"/>
      <c r="MDV12" s="930"/>
      <c r="MDW12" s="930"/>
      <c r="MDX12" s="930"/>
      <c r="MDY12" s="930"/>
      <c r="MDZ12" s="930"/>
      <c r="MEA12" s="930"/>
      <c r="MEB12" s="930"/>
      <c r="MEC12" s="930"/>
      <c r="MED12" s="930"/>
      <c r="MEE12" s="930"/>
      <c r="MEF12" s="930"/>
      <c r="MEG12" s="930"/>
      <c r="MEH12" s="930"/>
      <c r="MEI12" s="930"/>
      <c r="MEJ12" s="930"/>
      <c r="MEK12" s="930"/>
      <c r="MEL12" s="930"/>
      <c r="MEM12" s="930"/>
      <c r="MEN12" s="930"/>
      <c r="MEO12" s="930"/>
      <c r="MEP12" s="930"/>
      <c r="MEQ12" s="930"/>
      <c r="MER12" s="930"/>
      <c r="MES12" s="930"/>
      <c r="MET12" s="930"/>
      <c r="MEU12" s="930"/>
      <c r="MEV12" s="930"/>
      <c r="MEW12" s="930"/>
      <c r="MEX12" s="930"/>
      <c r="MEY12" s="930"/>
      <c r="MEZ12" s="930"/>
      <c r="MFA12" s="930"/>
      <c r="MFB12" s="930"/>
      <c r="MFC12" s="930"/>
      <c r="MFD12" s="930"/>
      <c r="MFE12" s="930"/>
      <c r="MFF12" s="930"/>
      <c r="MFG12" s="930"/>
      <c r="MFH12" s="930"/>
      <c r="MFI12" s="930"/>
      <c r="MFJ12" s="930"/>
      <c r="MFK12" s="930"/>
      <c r="MFL12" s="930"/>
      <c r="MFM12" s="930"/>
      <c r="MFN12" s="930"/>
      <c r="MFO12" s="930"/>
      <c r="MFP12" s="930"/>
      <c r="MFQ12" s="930"/>
      <c r="MFR12" s="930"/>
      <c r="MFS12" s="930"/>
      <c r="MFT12" s="930"/>
      <c r="MFU12" s="930"/>
      <c r="MFV12" s="930"/>
      <c r="MFW12" s="930"/>
      <c r="MFX12" s="930"/>
      <c r="MFY12" s="930"/>
      <c r="MFZ12" s="930"/>
      <c r="MGA12" s="930"/>
      <c r="MGB12" s="930"/>
      <c r="MGC12" s="930"/>
      <c r="MGD12" s="930"/>
      <c r="MGE12" s="930"/>
      <c r="MGF12" s="930"/>
      <c r="MGG12" s="930"/>
      <c r="MGH12" s="930"/>
      <c r="MGI12" s="930"/>
      <c r="MGJ12" s="930"/>
      <c r="MGK12" s="930"/>
      <c r="MGL12" s="930"/>
      <c r="MGM12" s="930"/>
      <c r="MGN12" s="930"/>
      <c r="MGO12" s="930"/>
      <c r="MGP12" s="930"/>
      <c r="MGQ12" s="930"/>
      <c r="MGR12" s="930"/>
      <c r="MGS12" s="930"/>
      <c r="MGT12" s="930"/>
      <c r="MGU12" s="930"/>
      <c r="MGV12" s="930"/>
      <c r="MGW12" s="930"/>
      <c r="MGX12" s="930"/>
      <c r="MGY12" s="930"/>
      <c r="MGZ12" s="930"/>
      <c r="MHA12" s="930"/>
      <c r="MHB12" s="930"/>
      <c r="MHC12" s="930"/>
      <c r="MHD12" s="930"/>
      <c r="MHE12" s="930"/>
      <c r="MHF12" s="930"/>
      <c r="MHG12" s="930"/>
      <c r="MHH12" s="930"/>
      <c r="MHI12" s="930"/>
      <c r="MHJ12" s="930"/>
      <c r="MHK12" s="930"/>
      <c r="MHL12" s="930"/>
      <c r="MHM12" s="930"/>
      <c r="MHN12" s="930"/>
      <c r="MHO12" s="930"/>
      <c r="MHP12" s="930"/>
      <c r="MHQ12" s="930"/>
      <c r="MHR12" s="930"/>
      <c r="MHS12" s="930"/>
      <c r="MHT12" s="930"/>
      <c r="MHU12" s="930"/>
      <c r="MHV12" s="930"/>
      <c r="MHW12" s="930"/>
      <c r="MHX12" s="930"/>
      <c r="MHY12" s="930"/>
      <c r="MHZ12" s="930"/>
      <c r="MIA12" s="930"/>
      <c r="MIB12" s="930"/>
      <c r="MIC12" s="930"/>
      <c r="MID12" s="930"/>
      <c r="MIE12" s="930"/>
      <c r="MIF12" s="930"/>
      <c r="MIG12" s="930"/>
      <c r="MIH12" s="930"/>
      <c r="MII12" s="930"/>
      <c r="MIJ12" s="930"/>
      <c r="MIK12" s="930"/>
      <c r="MIL12" s="930"/>
      <c r="MIM12" s="930"/>
      <c r="MIN12" s="930"/>
      <c r="MIO12" s="930"/>
      <c r="MIP12" s="930"/>
      <c r="MIQ12" s="930"/>
      <c r="MIR12" s="930"/>
      <c r="MIS12" s="930"/>
      <c r="MIT12" s="930"/>
      <c r="MIU12" s="930"/>
      <c r="MIV12" s="930"/>
      <c r="MIW12" s="930"/>
      <c r="MIX12" s="930"/>
      <c r="MIY12" s="930"/>
      <c r="MIZ12" s="930"/>
      <c r="MJA12" s="930"/>
      <c r="MJB12" s="930"/>
      <c r="MJC12" s="930"/>
      <c r="MJD12" s="930"/>
      <c r="MJE12" s="930"/>
      <c r="MJF12" s="930"/>
      <c r="MJG12" s="930"/>
      <c r="MJH12" s="930"/>
      <c r="MJI12" s="930"/>
      <c r="MJJ12" s="930"/>
      <c r="MJK12" s="930"/>
      <c r="MJL12" s="930"/>
      <c r="MJM12" s="930"/>
      <c r="MJN12" s="930"/>
      <c r="MJO12" s="930"/>
      <c r="MJP12" s="930"/>
      <c r="MJQ12" s="930"/>
      <c r="MJR12" s="930"/>
      <c r="MJS12" s="930"/>
      <c r="MJT12" s="930"/>
      <c r="MJU12" s="930"/>
      <c r="MJV12" s="930"/>
      <c r="MJW12" s="930"/>
      <c r="MJX12" s="930"/>
      <c r="MJY12" s="930"/>
      <c r="MJZ12" s="930"/>
      <c r="MKA12" s="930"/>
      <c r="MKB12" s="930"/>
      <c r="MKC12" s="930"/>
      <c r="MKD12" s="930"/>
      <c r="MKE12" s="930"/>
      <c r="MKF12" s="930"/>
      <c r="MKG12" s="930"/>
      <c r="MKH12" s="930"/>
      <c r="MKI12" s="930"/>
      <c r="MKJ12" s="930"/>
      <c r="MKK12" s="930"/>
      <c r="MKL12" s="930"/>
      <c r="MKM12" s="930"/>
      <c r="MKN12" s="930"/>
      <c r="MKO12" s="930"/>
      <c r="MKP12" s="930"/>
      <c r="MKQ12" s="930"/>
      <c r="MKR12" s="930"/>
      <c r="MKS12" s="930"/>
      <c r="MKT12" s="930"/>
      <c r="MKU12" s="930"/>
      <c r="MKV12" s="930"/>
      <c r="MKW12" s="930"/>
      <c r="MKX12" s="930"/>
      <c r="MKY12" s="930"/>
      <c r="MKZ12" s="930"/>
      <c r="MLA12" s="930"/>
      <c r="MLB12" s="930"/>
      <c r="MLC12" s="930"/>
      <c r="MLD12" s="930"/>
      <c r="MLE12" s="930"/>
      <c r="MLF12" s="930"/>
      <c r="MLG12" s="930"/>
      <c r="MLH12" s="930"/>
      <c r="MLI12" s="930"/>
      <c r="MLJ12" s="930"/>
      <c r="MLK12" s="930"/>
      <c r="MLL12" s="930"/>
      <c r="MLM12" s="930"/>
      <c r="MLN12" s="930"/>
      <c r="MLO12" s="930"/>
      <c r="MLP12" s="930"/>
      <c r="MLQ12" s="930"/>
      <c r="MLR12" s="930"/>
      <c r="MLS12" s="930"/>
      <c r="MLT12" s="930"/>
      <c r="MLU12" s="930"/>
      <c r="MLV12" s="930"/>
      <c r="MLW12" s="930"/>
      <c r="MLX12" s="930"/>
      <c r="MLY12" s="930"/>
      <c r="MLZ12" s="930"/>
      <c r="MMA12" s="930"/>
      <c r="MMB12" s="930"/>
      <c r="MMC12" s="930"/>
      <c r="MMD12" s="930"/>
      <c r="MME12" s="930"/>
      <c r="MMF12" s="930"/>
      <c r="MMG12" s="930"/>
      <c r="MMH12" s="930"/>
      <c r="MMI12" s="930"/>
      <c r="MMJ12" s="930"/>
      <c r="MMK12" s="930"/>
      <c r="MML12" s="930"/>
      <c r="MMM12" s="930"/>
      <c r="MMN12" s="930"/>
      <c r="MMO12" s="930"/>
      <c r="MMP12" s="930"/>
      <c r="MMQ12" s="930"/>
      <c r="MMR12" s="930"/>
      <c r="MMS12" s="930"/>
      <c r="MMT12" s="930"/>
      <c r="MMU12" s="930"/>
      <c r="MMV12" s="930"/>
      <c r="MMW12" s="930"/>
      <c r="MMX12" s="930"/>
      <c r="MMY12" s="930"/>
      <c r="MMZ12" s="930"/>
      <c r="MNA12" s="930"/>
      <c r="MNB12" s="930"/>
      <c r="MNC12" s="930"/>
      <c r="MND12" s="930"/>
      <c r="MNE12" s="930"/>
      <c r="MNF12" s="930"/>
      <c r="MNG12" s="930"/>
      <c r="MNH12" s="930"/>
      <c r="MNI12" s="930"/>
      <c r="MNJ12" s="930"/>
      <c r="MNK12" s="930"/>
      <c r="MNL12" s="930"/>
      <c r="MNM12" s="930"/>
      <c r="MNN12" s="930"/>
      <c r="MNO12" s="930"/>
      <c r="MNP12" s="930"/>
      <c r="MNQ12" s="930"/>
      <c r="MNR12" s="930"/>
      <c r="MNS12" s="930"/>
      <c r="MNT12" s="930"/>
      <c r="MNU12" s="930"/>
      <c r="MNV12" s="930"/>
      <c r="MNW12" s="930"/>
      <c r="MNX12" s="930"/>
      <c r="MNY12" s="930"/>
      <c r="MNZ12" s="930"/>
      <c r="MOA12" s="930"/>
      <c r="MOB12" s="930"/>
      <c r="MOC12" s="930"/>
      <c r="MOD12" s="930"/>
      <c r="MOE12" s="930"/>
      <c r="MOF12" s="930"/>
      <c r="MOG12" s="930"/>
      <c r="MOH12" s="930"/>
      <c r="MOI12" s="930"/>
      <c r="MOJ12" s="930"/>
      <c r="MOK12" s="930"/>
      <c r="MOL12" s="930"/>
      <c r="MOM12" s="930"/>
      <c r="MON12" s="930"/>
      <c r="MOO12" s="930"/>
      <c r="MOP12" s="930"/>
      <c r="MOQ12" s="930"/>
      <c r="MOR12" s="930"/>
      <c r="MOS12" s="930"/>
      <c r="MOT12" s="930"/>
      <c r="MOU12" s="930"/>
      <c r="MOV12" s="930"/>
      <c r="MOW12" s="930"/>
      <c r="MOX12" s="930"/>
      <c r="MOY12" s="930"/>
      <c r="MOZ12" s="930"/>
      <c r="MPA12" s="930"/>
      <c r="MPB12" s="930"/>
      <c r="MPC12" s="930"/>
      <c r="MPD12" s="930"/>
      <c r="MPE12" s="930"/>
      <c r="MPF12" s="930"/>
      <c r="MPG12" s="930"/>
      <c r="MPH12" s="930"/>
      <c r="MPI12" s="930"/>
      <c r="MPJ12" s="930"/>
      <c r="MPK12" s="930"/>
      <c r="MPL12" s="930"/>
      <c r="MPM12" s="930"/>
      <c r="MPN12" s="930"/>
      <c r="MPO12" s="930"/>
      <c r="MPP12" s="930"/>
      <c r="MPQ12" s="930"/>
      <c r="MPR12" s="930"/>
      <c r="MPS12" s="930"/>
      <c r="MPT12" s="930"/>
      <c r="MPU12" s="930"/>
      <c r="MPV12" s="930"/>
      <c r="MPW12" s="930"/>
      <c r="MPX12" s="930"/>
      <c r="MPY12" s="930"/>
      <c r="MPZ12" s="930"/>
      <c r="MQA12" s="930"/>
      <c r="MQB12" s="930"/>
      <c r="MQC12" s="930"/>
      <c r="MQD12" s="930"/>
      <c r="MQE12" s="930"/>
      <c r="MQF12" s="930"/>
      <c r="MQG12" s="930"/>
      <c r="MQH12" s="930"/>
      <c r="MQI12" s="930"/>
      <c r="MQJ12" s="930"/>
      <c r="MQK12" s="930"/>
      <c r="MQL12" s="930"/>
      <c r="MQM12" s="930"/>
      <c r="MQN12" s="930"/>
      <c r="MQO12" s="930"/>
      <c r="MQP12" s="930"/>
      <c r="MQQ12" s="930"/>
      <c r="MQR12" s="930"/>
      <c r="MQS12" s="930"/>
      <c r="MQT12" s="930"/>
      <c r="MQU12" s="930"/>
      <c r="MQV12" s="930"/>
      <c r="MQW12" s="930"/>
      <c r="MQX12" s="930"/>
      <c r="MQY12" s="930"/>
      <c r="MQZ12" s="930"/>
      <c r="MRA12" s="930"/>
      <c r="MRB12" s="930"/>
      <c r="MRC12" s="930"/>
      <c r="MRD12" s="930"/>
      <c r="MRE12" s="930"/>
      <c r="MRF12" s="930"/>
      <c r="MRG12" s="930"/>
      <c r="MRH12" s="930"/>
      <c r="MRI12" s="930"/>
      <c r="MRJ12" s="930"/>
      <c r="MRK12" s="930"/>
      <c r="MRL12" s="930"/>
      <c r="MRM12" s="930"/>
      <c r="MRN12" s="930"/>
      <c r="MRO12" s="930"/>
      <c r="MRP12" s="930"/>
      <c r="MRQ12" s="930"/>
      <c r="MRR12" s="930"/>
      <c r="MRS12" s="930"/>
      <c r="MRT12" s="930"/>
      <c r="MRU12" s="930"/>
      <c r="MRV12" s="930"/>
      <c r="MRW12" s="930"/>
      <c r="MRX12" s="930"/>
      <c r="MRY12" s="930"/>
      <c r="MRZ12" s="930"/>
      <c r="MSA12" s="930"/>
      <c r="MSB12" s="930"/>
      <c r="MSC12" s="930"/>
      <c r="MSD12" s="930"/>
      <c r="MSE12" s="930"/>
      <c r="MSF12" s="930"/>
      <c r="MSG12" s="930"/>
      <c r="MSH12" s="930"/>
      <c r="MSI12" s="930"/>
      <c r="MSJ12" s="930"/>
      <c r="MSK12" s="930"/>
      <c r="MSL12" s="930"/>
      <c r="MSM12" s="930"/>
      <c r="MSN12" s="930"/>
      <c r="MSO12" s="930"/>
      <c r="MSP12" s="930"/>
      <c r="MSQ12" s="930"/>
      <c r="MSR12" s="930"/>
      <c r="MSS12" s="930"/>
      <c r="MST12" s="930"/>
      <c r="MSU12" s="930"/>
      <c r="MSV12" s="930"/>
      <c r="MSW12" s="930"/>
      <c r="MSX12" s="930"/>
      <c r="MSY12" s="930"/>
      <c r="MSZ12" s="930"/>
      <c r="MTA12" s="930"/>
      <c r="MTB12" s="930"/>
      <c r="MTC12" s="930"/>
      <c r="MTD12" s="930"/>
      <c r="MTE12" s="930"/>
      <c r="MTF12" s="930"/>
      <c r="MTG12" s="930"/>
      <c r="MTH12" s="930"/>
      <c r="MTI12" s="930"/>
      <c r="MTJ12" s="930"/>
      <c r="MTK12" s="930"/>
      <c r="MTL12" s="930"/>
      <c r="MTM12" s="930"/>
      <c r="MTN12" s="930"/>
      <c r="MTO12" s="930"/>
      <c r="MTP12" s="930"/>
      <c r="MTQ12" s="930"/>
      <c r="MTR12" s="930"/>
      <c r="MTS12" s="930"/>
      <c r="MTT12" s="930"/>
      <c r="MTU12" s="930"/>
      <c r="MTV12" s="930"/>
      <c r="MTW12" s="930"/>
      <c r="MTX12" s="930"/>
      <c r="MTY12" s="930"/>
      <c r="MTZ12" s="930"/>
      <c r="MUA12" s="930"/>
      <c r="MUB12" s="930"/>
      <c r="MUC12" s="930"/>
      <c r="MUD12" s="930"/>
      <c r="MUE12" s="930"/>
      <c r="MUF12" s="930"/>
      <c r="MUG12" s="930"/>
      <c r="MUH12" s="930"/>
      <c r="MUI12" s="930"/>
      <c r="MUJ12" s="930"/>
      <c r="MUK12" s="930"/>
      <c r="MUL12" s="930"/>
      <c r="MUM12" s="930"/>
      <c r="MUN12" s="930"/>
      <c r="MUO12" s="930"/>
      <c r="MUP12" s="930"/>
      <c r="MUQ12" s="930"/>
      <c r="MUR12" s="930"/>
      <c r="MUS12" s="930"/>
      <c r="MUT12" s="930"/>
      <c r="MUU12" s="930"/>
      <c r="MUV12" s="930"/>
      <c r="MUW12" s="930"/>
      <c r="MUX12" s="930"/>
      <c r="MUY12" s="930"/>
      <c r="MUZ12" s="930"/>
      <c r="MVA12" s="930"/>
      <c r="MVB12" s="930"/>
      <c r="MVC12" s="930"/>
      <c r="MVD12" s="930"/>
      <c r="MVE12" s="930"/>
      <c r="MVF12" s="930"/>
      <c r="MVG12" s="930"/>
      <c r="MVH12" s="930"/>
      <c r="MVI12" s="930"/>
      <c r="MVJ12" s="930"/>
      <c r="MVK12" s="930"/>
      <c r="MVL12" s="930"/>
      <c r="MVM12" s="930"/>
      <c r="MVN12" s="930"/>
      <c r="MVO12" s="930"/>
      <c r="MVP12" s="930"/>
      <c r="MVQ12" s="930"/>
      <c r="MVR12" s="930"/>
      <c r="MVS12" s="930"/>
      <c r="MVT12" s="930"/>
      <c r="MVU12" s="930"/>
      <c r="MVV12" s="930"/>
      <c r="MVW12" s="930"/>
      <c r="MVX12" s="930"/>
      <c r="MVY12" s="930"/>
      <c r="MVZ12" s="930"/>
      <c r="MWA12" s="930"/>
      <c r="MWB12" s="930"/>
      <c r="MWC12" s="930"/>
      <c r="MWD12" s="930"/>
      <c r="MWE12" s="930"/>
      <c r="MWF12" s="930"/>
      <c r="MWG12" s="930"/>
      <c r="MWH12" s="930"/>
      <c r="MWI12" s="930"/>
      <c r="MWJ12" s="930"/>
      <c r="MWK12" s="930"/>
      <c r="MWL12" s="930"/>
      <c r="MWM12" s="930"/>
      <c r="MWN12" s="930"/>
      <c r="MWO12" s="930"/>
      <c r="MWP12" s="930"/>
      <c r="MWQ12" s="930"/>
      <c r="MWR12" s="930"/>
      <c r="MWS12" s="930"/>
      <c r="MWT12" s="930"/>
      <c r="MWU12" s="930"/>
      <c r="MWV12" s="930"/>
      <c r="MWW12" s="930"/>
      <c r="MWX12" s="930"/>
      <c r="MWY12" s="930"/>
      <c r="MWZ12" s="930"/>
      <c r="MXA12" s="930"/>
      <c r="MXB12" s="930"/>
      <c r="MXC12" s="930"/>
      <c r="MXD12" s="930"/>
      <c r="MXE12" s="930"/>
      <c r="MXF12" s="930"/>
      <c r="MXG12" s="930"/>
      <c r="MXH12" s="930"/>
      <c r="MXI12" s="930"/>
      <c r="MXJ12" s="930"/>
      <c r="MXK12" s="930"/>
      <c r="MXL12" s="930"/>
      <c r="MXM12" s="930"/>
      <c r="MXN12" s="930"/>
      <c r="MXO12" s="930"/>
      <c r="MXP12" s="930"/>
      <c r="MXQ12" s="930"/>
      <c r="MXR12" s="930"/>
      <c r="MXS12" s="930"/>
      <c r="MXT12" s="930"/>
      <c r="MXU12" s="930"/>
      <c r="MXV12" s="930"/>
      <c r="MXW12" s="930"/>
      <c r="MXX12" s="930"/>
      <c r="MXY12" s="930"/>
      <c r="MXZ12" s="930"/>
      <c r="MYA12" s="930"/>
      <c r="MYB12" s="930"/>
      <c r="MYC12" s="930"/>
      <c r="MYD12" s="930"/>
      <c r="MYE12" s="930"/>
      <c r="MYF12" s="930"/>
      <c r="MYG12" s="930"/>
      <c r="MYH12" s="930"/>
      <c r="MYI12" s="930"/>
      <c r="MYJ12" s="930"/>
      <c r="MYK12" s="930"/>
      <c r="MYL12" s="930"/>
      <c r="MYM12" s="930"/>
      <c r="MYN12" s="930"/>
      <c r="MYO12" s="930"/>
      <c r="MYP12" s="930"/>
      <c r="MYQ12" s="930"/>
      <c r="MYR12" s="930"/>
      <c r="MYS12" s="930"/>
      <c r="MYT12" s="930"/>
      <c r="MYU12" s="930"/>
      <c r="MYV12" s="930"/>
      <c r="MYW12" s="930"/>
      <c r="MYX12" s="930"/>
      <c r="MYY12" s="930"/>
      <c r="MYZ12" s="930"/>
      <c r="MZA12" s="930"/>
      <c r="MZB12" s="930"/>
      <c r="MZC12" s="930"/>
      <c r="MZD12" s="930"/>
      <c r="MZE12" s="930"/>
      <c r="MZF12" s="930"/>
      <c r="MZG12" s="930"/>
      <c r="MZH12" s="930"/>
      <c r="MZI12" s="930"/>
      <c r="MZJ12" s="930"/>
      <c r="MZK12" s="930"/>
      <c r="MZL12" s="930"/>
      <c r="MZM12" s="930"/>
      <c r="MZN12" s="930"/>
      <c r="MZO12" s="930"/>
      <c r="MZP12" s="930"/>
      <c r="MZQ12" s="930"/>
      <c r="MZR12" s="930"/>
      <c r="MZS12" s="930"/>
      <c r="MZT12" s="930"/>
      <c r="MZU12" s="930"/>
      <c r="MZV12" s="930"/>
      <c r="MZW12" s="930"/>
      <c r="MZX12" s="930"/>
      <c r="MZY12" s="930"/>
      <c r="MZZ12" s="930"/>
      <c r="NAA12" s="930"/>
      <c r="NAB12" s="930"/>
      <c r="NAC12" s="930"/>
      <c r="NAD12" s="930"/>
      <c r="NAE12" s="930"/>
      <c r="NAF12" s="930"/>
      <c r="NAG12" s="930"/>
      <c r="NAH12" s="930"/>
      <c r="NAI12" s="930"/>
      <c r="NAJ12" s="930"/>
      <c r="NAK12" s="930"/>
      <c r="NAL12" s="930"/>
      <c r="NAM12" s="930"/>
      <c r="NAN12" s="930"/>
      <c r="NAO12" s="930"/>
      <c r="NAP12" s="930"/>
      <c r="NAQ12" s="930"/>
      <c r="NAR12" s="930"/>
      <c r="NAS12" s="930"/>
      <c r="NAT12" s="930"/>
      <c r="NAU12" s="930"/>
      <c r="NAV12" s="930"/>
      <c r="NAW12" s="930"/>
      <c r="NAX12" s="930"/>
      <c r="NAY12" s="930"/>
      <c r="NAZ12" s="930"/>
      <c r="NBA12" s="930"/>
      <c r="NBB12" s="930"/>
      <c r="NBC12" s="930"/>
      <c r="NBD12" s="930"/>
      <c r="NBE12" s="930"/>
      <c r="NBF12" s="930"/>
      <c r="NBG12" s="930"/>
      <c r="NBH12" s="930"/>
      <c r="NBI12" s="930"/>
      <c r="NBJ12" s="930"/>
      <c r="NBK12" s="930"/>
      <c r="NBL12" s="930"/>
      <c r="NBM12" s="930"/>
      <c r="NBN12" s="930"/>
      <c r="NBO12" s="930"/>
      <c r="NBP12" s="930"/>
      <c r="NBQ12" s="930"/>
      <c r="NBR12" s="930"/>
      <c r="NBS12" s="930"/>
      <c r="NBT12" s="930"/>
      <c r="NBU12" s="930"/>
      <c r="NBV12" s="930"/>
      <c r="NBW12" s="930"/>
      <c r="NBX12" s="930"/>
      <c r="NBY12" s="930"/>
      <c r="NBZ12" s="930"/>
      <c r="NCA12" s="930"/>
      <c r="NCB12" s="930"/>
      <c r="NCC12" s="930"/>
      <c r="NCD12" s="930"/>
      <c r="NCE12" s="930"/>
      <c r="NCF12" s="930"/>
      <c r="NCG12" s="930"/>
      <c r="NCH12" s="930"/>
      <c r="NCI12" s="930"/>
      <c r="NCJ12" s="930"/>
      <c r="NCK12" s="930"/>
      <c r="NCL12" s="930"/>
      <c r="NCM12" s="930"/>
      <c r="NCN12" s="930"/>
      <c r="NCO12" s="930"/>
      <c r="NCP12" s="930"/>
      <c r="NCQ12" s="930"/>
      <c r="NCR12" s="930"/>
      <c r="NCS12" s="930"/>
      <c r="NCT12" s="930"/>
      <c r="NCU12" s="930"/>
      <c r="NCV12" s="930"/>
      <c r="NCW12" s="930"/>
      <c r="NCX12" s="930"/>
      <c r="NCY12" s="930"/>
      <c r="NCZ12" s="930"/>
      <c r="NDA12" s="930"/>
      <c r="NDB12" s="930"/>
      <c r="NDC12" s="930"/>
      <c r="NDD12" s="930"/>
      <c r="NDE12" s="930"/>
      <c r="NDF12" s="930"/>
      <c r="NDG12" s="930"/>
      <c r="NDH12" s="930"/>
      <c r="NDI12" s="930"/>
      <c r="NDJ12" s="930"/>
      <c r="NDK12" s="930"/>
      <c r="NDL12" s="930"/>
      <c r="NDM12" s="930"/>
      <c r="NDN12" s="930"/>
      <c r="NDO12" s="930"/>
      <c r="NDP12" s="930"/>
      <c r="NDQ12" s="930"/>
      <c r="NDR12" s="930"/>
      <c r="NDS12" s="930"/>
      <c r="NDT12" s="930"/>
      <c r="NDU12" s="930"/>
      <c r="NDV12" s="930"/>
      <c r="NDW12" s="930"/>
      <c r="NDX12" s="930"/>
      <c r="NDY12" s="930"/>
      <c r="NDZ12" s="930"/>
      <c r="NEA12" s="930"/>
      <c r="NEB12" s="930"/>
      <c r="NEC12" s="930"/>
      <c r="NED12" s="930"/>
      <c r="NEE12" s="930"/>
      <c r="NEF12" s="930"/>
      <c r="NEG12" s="930"/>
      <c r="NEH12" s="930"/>
      <c r="NEI12" s="930"/>
      <c r="NEJ12" s="930"/>
      <c r="NEK12" s="930"/>
      <c r="NEL12" s="930"/>
      <c r="NEM12" s="930"/>
      <c r="NEN12" s="930"/>
      <c r="NEO12" s="930"/>
      <c r="NEP12" s="930"/>
      <c r="NEQ12" s="930"/>
      <c r="NER12" s="930"/>
      <c r="NES12" s="930"/>
      <c r="NET12" s="930"/>
      <c r="NEU12" s="930"/>
      <c r="NEV12" s="930"/>
      <c r="NEW12" s="930"/>
      <c r="NEX12" s="930"/>
      <c r="NEY12" s="930"/>
      <c r="NEZ12" s="930"/>
      <c r="NFA12" s="930"/>
      <c r="NFB12" s="930"/>
      <c r="NFC12" s="930"/>
      <c r="NFD12" s="930"/>
      <c r="NFE12" s="930"/>
      <c r="NFF12" s="930"/>
      <c r="NFG12" s="930"/>
      <c r="NFH12" s="930"/>
      <c r="NFI12" s="930"/>
      <c r="NFJ12" s="930"/>
      <c r="NFK12" s="930"/>
      <c r="NFL12" s="930"/>
      <c r="NFM12" s="930"/>
      <c r="NFN12" s="930"/>
      <c r="NFO12" s="930"/>
      <c r="NFP12" s="930"/>
      <c r="NFQ12" s="930"/>
      <c r="NFR12" s="930"/>
      <c r="NFS12" s="930"/>
      <c r="NFT12" s="930"/>
      <c r="NFU12" s="930"/>
      <c r="NFV12" s="930"/>
      <c r="NFW12" s="930"/>
      <c r="NFX12" s="930"/>
      <c r="NFY12" s="930"/>
      <c r="NFZ12" s="930"/>
      <c r="NGA12" s="930"/>
      <c r="NGB12" s="930"/>
      <c r="NGC12" s="930"/>
      <c r="NGD12" s="930"/>
      <c r="NGE12" s="930"/>
      <c r="NGF12" s="930"/>
      <c r="NGG12" s="930"/>
      <c r="NGH12" s="930"/>
      <c r="NGI12" s="930"/>
      <c r="NGJ12" s="930"/>
      <c r="NGK12" s="930"/>
      <c r="NGL12" s="930"/>
      <c r="NGM12" s="930"/>
      <c r="NGN12" s="930"/>
      <c r="NGO12" s="930"/>
      <c r="NGP12" s="930"/>
      <c r="NGQ12" s="930"/>
      <c r="NGR12" s="930"/>
      <c r="NGS12" s="930"/>
      <c r="NGT12" s="930"/>
      <c r="NGU12" s="930"/>
      <c r="NGV12" s="930"/>
      <c r="NGW12" s="930"/>
      <c r="NGX12" s="930"/>
      <c r="NGY12" s="930"/>
      <c r="NGZ12" s="930"/>
      <c r="NHA12" s="930"/>
      <c r="NHB12" s="930"/>
      <c r="NHC12" s="930"/>
      <c r="NHD12" s="930"/>
      <c r="NHE12" s="930"/>
      <c r="NHF12" s="930"/>
      <c r="NHG12" s="930"/>
      <c r="NHH12" s="930"/>
      <c r="NHI12" s="930"/>
      <c r="NHJ12" s="930"/>
      <c r="NHK12" s="930"/>
      <c r="NHL12" s="930"/>
      <c r="NHM12" s="930"/>
      <c r="NHN12" s="930"/>
      <c r="NHO12" s="930"/>
      <c r="NHP12" s="930"/>
      <c r="NHQ12" s="930"/>
      <c r="NHR12" s="930"/>
      <c r="NHS12" s="930"/>
      <c r="NHT12" s="930"/>
      <c r="NHU12" s="930"/>
      <c r="NHV12" s="930"/>
      <c r="NHW12" s="930"/>
      <c r="NHX12" s="930"/>
      <c r="NHY12" s="930"/>
      <c r="NHZ12" s="930"/>
      <c r="NIA12" s="930"/>
      <c r="NIB12" s="930"/>
      <c r="NIC12" s="930"/>
      <c r="NID12" s="930"/>
      <c r="NIE12" s="930"/>
      <c r="NIF12" s="930"/>
      <c r="NIG12" s="930"/>
      <c r="NIH12" s="930"/>
      <c r="NII12" s="930"/>
      <c r="NIJ12" s="930"/>
      <c r="NIK12" s="930"/>
      <c r="NIL12" s="930"/>
      <c r="NIM12" s="930"/>
      <c r="NIN12" s="930"/>
      <c r="NIO12" s="930"/>
      <c r="NIP12" s="930"/>
      <c r="NIQ12" s="930"/>
      <c r="NIR12" s="930"/>
      <c r="NIS12" s="930"/>
      <c r="NIT12" s="930"/>
      <c r="NIU12" s="930"/>
      <c r="NIV12" s="930"/>
      <c r="NIW12" s="930"/>
      <c r="NIX12" s="930"/>
      <c r="NIY12" s="930"/>
      <c r="NIZ12" s="930"/>
      <c r="NJA12" s="930"/>
      <c r="NJB12" s="930"/>
      <c r="NJC12" s="930"/>
      <c r="NJD12" s="930"/>
      <c r="NJE12" s="930"/>
      <c r="NJF12" s="930"/>
      <c r="NJG12" s="930"/>
      <c r="NJH12" s="930"/>
      <c r="NJI12" s="930"/>
      <c r="NJJ12" s="930"/>
      <c r="NJK12" s="930"/>
      <c r="NJL12" s="930"/>
      <c r="NJM12" s="930"/>
      <c r="NJN12" s="930"/>
      <c r="NJO12" s="930"/>
      <c r="NJP12" s="930"/>
      <c r="NJQ12" s="930"/>
      <c r="NJR12" s="930"/>
      <c r="NJS12" s="930"/>
      <c r="NJT12" s="930"/>
      <c r="NJU12" s="930"/>
      <c r="NJV12" s="930"/>
      <c r="NJW12" s="930"/>
      <c r="NJX12" s="930"/>
      <c r="NJY12" s="930"/>
      <c r="NJZ12" s="930"/>
      <c r="NKA12" s="930"/>
      <c r="NKB12" s="930"/>
      <c r="NKC12" s="930"/>
      <c r="NKD12" s="930"/>
      <c r="NKE12" s="930"/>
      <c r="NKF12" s="930"/>
      <c r="NKG12" s="930"/>
      <c r="NKH12" s="930"/>
      <c r="NKI12" s="930"/>
      <c r="NKJ12" s="930"/>
      <c r="NKK12" s="930"/>
      <c r="NKL12" s="930"/>
      <c r="NKM12" s="930"/>
      <c r="NKN12" s="930"/>
      <c r="NKO12" s="930"/>
      <c r="NKP12" s="930"/>
      <c r="NKQ12" s="930"/>
      <c r="NKR12" s="930"/>
      <c r="NKS12" s="930"/>
      <c r="NKT12" s="930"/>
      <c r="NKU12" s="930"/>
      <c r="NKV12" s="930"/>
      <c r="NKW12" s="930"/>
      <c r="NKX12" s="930"/>
      <c r="NKY12" s="930"/>
      <c r="NKZ12" s="930"/>
      <c r="NLA12" s="930"/>
      <c r="NLB12" s="930"/>
      <c r="NLC12" s="930"/>
      <c r="NLD12" s="930"/>
      <c r="NLE12" s="930"/>
      <c r="NLF12" s="930"/>
      <c r="NLG12" s="930"/>
      <c r="NLH12" s="930"/>
      <c r="NLI12" s="930"/>
      <c r="NLJ12" s="930"/>
      <c r="NLK12" s="930"/>
      <c r="NLL12" s="930"/>
      <c r="NLM12" s="930"/>
      <c r="NLN12" s="930"/>
      <c r="NLO12" s="930"/>
      <c r="NLP12" s="930"/>
      <c r="NLQ12" s="930"/>
      <c r="NLR12" s="930"/>
      <c r="NLS12" s="930"/>
      <c r="NLT12" s="930"/>
      <c r="NLU12" s="930"/>
      <c r="NLV12" s="930"/>
      <c r="NLW12" s="930"/>
      <c r="NLX12" s="930"/>
      <c r="NLY12" s="930"/>
      <c r="NLZ12" s="930"/>
      <c r="NMA12" s="930"/>
      <c r="NMB12" s="930"/>
      <c r="NMC12" s="930"/>
      <c r="NMD12" s="930"/>
      <c r="NME12" s="930"/>
      <c r="NMF12" s="930"/>
      <c r="NMG12" s="930"/>
      <c r="NMH12" s="930"/>
      <c r="NMI12" s="930"/>
      <c r="NMJ12" s="930"/>
      <c r="NMK12" s="930"/>
      <c r="NML12" s="930"/>
      <c r="NMM12" s="930"/>
      <c r="NMN12" s="930"/>
      <c r="NMO12" s="930"/>
      <c r="NMP12" s="930"/>
      <c r="NMQ12" s="930"/>
      <c r="NMR12" s="930"/>
      <c r="NMS12" s="930"/>
      <c r="NMT12" s="930"/>
      <c r="NMU12" s="930"/>
      <c r="NMV12" s="930"/>
      <c r="NMW12" s="930"/>
      <c r="NMX12" s="930"/>
      <c r="NMY12" s="930"/>
      <c r="NMZ12" s="930"/>
      <c r="NNA12" s="930"/>
      <c r="NNB12" s="930"/>
      <c r="NNC12" s="930"/>
      <c r="NND12" s="930"/>
      <c r="NNE12" s="930"/>
      <c r="NNF12" s="930"/>
      <c r="NNG12" s="930"/>
      <c r="NNH12" s="930"/>
      <c r="NNI12" s="930"/>
      <c r="NNJ12" s="930"/>
      <c r="NNK12" s="930"/>
      <c r="NNL12" s="930"/>
      <c r="NNM12" s="930"/>
      <c r="NNN12" s="930"/>
      <c r="NNO12" s="930"/>
      <c r="NNP12" s="930"/>
      <c r="NNQ12" s="930"/>
      <c r="NNR12" s="930"/>
      <c r="NNS12" s="930"/>
      <c r="NNT12" s="930"/>
      <c r="NNU12" s="930"/>
      <c r="NNV12" s="930"/>
      <c r="NNW12" s="930"/>
      <c r="NNX12" s="930"/>
      <c r="NNY12" s="930"/>
      <c r="NNZ12" s="930"/>
      <c r="NOA12" s="930"/>
      <c r="NOB12" s="930"/>
      <c r="NOC12" s="930"/>
      <c r="NOD12" s="930"/>
      <c r="NOE12" s="930"/>
      <c r="NOF12" s="930"/>
      <c r="NOG12" s="930"/>
      <c r="NOH12" s="930"/>
      <c r="NOI12" s="930"/>
      <c r="NOJ12" s="930"/>
      <c r="NOK12" s="930"/>
      <c r="NOL12" s="930"/>
      <c r="NOM12" s="930"/>
      <c r="NON12" s="930"/>
      <c r="NOO12" s="930"/>
      <c r="NOP12" s="930"/>
      <c r="NOQ12" s="930"/>
      <c r="NOR12" s="930"/>
      <c r="NOS12" s="930"/>
      <c r="NOT12" s="930"/>
      <c r="NOU12" s="930"/>
      <c r="NOV12" s="930"/>
      <c r="NOW12" s="930"/>
      <c r="NOX12" s="930"/>
      <c r="NOY12" s="930"/>
      <c r="NOZ12" s="930"/>
      <c r="NPA12" s="930"/>
      <c r="NPB12" s="930"/>
      <c r="NPC12" s="930"/>
      <c r="NPD12" s="930"/>
      <c r="NPE12" s="930"/>
      <c r="NPF12" s="930"/>
      <c r="NPG12" s="930"/>
      <c r="NPH12" s="930"/>
      <c r="NPI12" s="930"/>
      <c r="NPJ12" s="930"/>
      <c r="NPK12" s="930"/>
      <c r="NPL12" s="930"/>
      <c r="NPM12" s="930"/>
      <c r="NPN12" s="930"/>
      <c r="NPO12" s="930"/>
      <c r="NPP12" s="930"/>
      <c r="NPQ12" s="930"/>
      <c r="NPR12" s="930"/>
      <c r="NPS12" s="930"/>
      <c r="NPT12" s="930"/>
      <c r="NPU12" s="930"/>
      <c r="NPV12" s="930"/>
      <c r="NPW12" s="930"/>
      <c r="NPX12" s="930"/>
      <c r="NPY12" s="930"/>
      <c r="NPZ12" s="930"/>
      <c r="NQA12" s="930"/>
      <c r="NQB12" s="930"/>
      <c r="NQC12" s="930"/>
      <c r="NQD12" s="930"/>
      <c r="NQE12" s="930"/>
      <c r="NQF12" s="930"/>
      <c r="NQG12" s="930"/>
      <c r="NQH12" s="930"/>
      <c r="NQI12" s="930"/>
      <c r="NQJ12" s="930"/>
      <c r="NQK12" s="930"/>
      <c r="NQL12" s="930"/>
      <c r="NQM12" s="930"/>
      <c r="NQN12" s="930"/>
      <c r="NQO12" s="930"/>
      <c r="NQP12" s="930"/>
      <c r="NQQ12" s="930"/>
      <c r="NQR12" s="930"/>
      <c r="NQS12" s="930"/>
      <c r="NQT12" s="930"/>
      <c r="NQU12" s="930"/>
      <c r="NQV12" s="930"/>
      <c r="NQW12" s="930"/>
      <c r="NQX12" s="930"/>
      <c r="NQY12" s="930"/>
      <c r="NQZ12" s="930"/>
      <c r="NRA12" s="930"/>
      <c r="NRB12" s="930"/>
      <c r="NRC12" s="930"/>
      <c r="NRD12" s="930"/>
      <c r="NRE12" s="930"/>
      <c r="NRF12" s="930"/>
      <c r="NRG12" s="930"/>
      <c r="NRH12" s="930"/>
      <c r="NRI12" s="930"/>
      <c r="NRJ12" s="930"/>
      <c r="NRK12" s="930"/>
      <c r="NRL12" s="930"/>
      <c r="NRM12" s="930"/>
      <c r="NRN12" s="930"/>
      <c r="NRO12" s="930"/>
      <c r="NRP12" s="930"/>
      <c r="NRQ12" s="930"/>
      <c r="NRR12" s="930"/>
      <c r="NRS12" s="930"/>
      <c r="NRT12" s="930"/>
      <c r="NRU12" s="930"/>
      <c r="NRV12" s="930"/>
      <c r="NRW12" s="930"/>
      <c r="NRX12" s="930"/>
      <c r="NRY12" s="930"/>
      <c r="NRZ12" s="930"/>
      <c r="NSA12" s="930"/>
      <c r="NSB12" s="930"/>
      <c r="NSC12" s="930"/>
      <c r="NSD12" s="930"/>
      <c r="NSE12" s="930"/>
      <c r="NSF12" s="930"/>
      <c r="NSG12" s="930"/>
      <c r="NSH12" s="930"/>
      <c r="NSI12" s="930"/>
      <c r="NSJ12" s="930"/>
      <c r="NSK12" s="930"/>
      <c r="NSL12" s="930"/>
      <c r="NSM12" s="930"/>
      <c r="NSN12" s="930"/>
      <c r="NSO12" s="930"/>
      <c r="NSP12" s="930"/>
      <c r="NSQ12" s="930"/>
      <c r="NSR12" s="930"/>
      <c r="NSS12" s="930"/>
      <c r="NST12" s="930"/>
      <c r="NSU12" s="930"/>
      <c r="NSV12" s="930"/>
      <c r="NSW12" s="930"/>
      <c r="NSX12" s="930"/>
      <c r="NSY12" s="930"/>
      <c r="NSZ12" s="930"/>
      <c r="NTA12" s="930"/>
      <c r="NTB12" s="930"/>
      <c r="NTC12" s="930"/>
      <c r="NTD12" s="930"/>
      <c r="NTE12" s="930"/>
      <c r="NTF12" s="930"/>
      <c r="NTG12" s="930"/>
      <c r="NTH12" s="930"/>
      <c r="NTI12" s="930"/>
      <c r="NTJ12" s="930"/>
      <c r="NTK12" s="930"/>
      <c r="NTL12" s="930"/>
      <c r="NTM12" s="930"/>
      <c r="NTN12" s="930"/>
      <c r="NTO12" s="930"/>
      <c r="NTP12" s="930"/>
      <c r="NTQ12" s="930"/>
      <c r="NTR12" s="930"/>
      <c r="NTS12" s="930"/>
      <c r="NTT12" s="930"/>
      <c r="NTU12" s="930"/>
      <c r="NTV12" s="930"/>
      <c r="NTW12" s="930"/>
      <c r="NTX12" s="930"/>
      <c r="NTY12" s="930"/>
      <c r="NTZ12" s="930"/>
      <c r="NUA12" s="930"/>
      <c r="NUB12" s="930"/>
      <c r="NUC12" s="930"/>
      <c r="NUD12" s="930"/>
      <c r="NUE12" s="930"/>
      <c r="NUF12" s="930"/>
      <c r="NUG12" s="930"/>
      <c r="NUH12" s="930"/>
      <c r="NUI12" s="930"/>
      <c r="NUJ12" s="930"/>
      <c r="NUK12" s="930"/>
      <c r="NUL12" s="930"/>
      <c r="NUM12" s="930"/>
      <c r="NUN12" s="930"/>
      <c r="NUO12" s="930"/>
      <c r="NUP12" s="930"/>
      <c r="NUQ12" s="930"/>
      <c r="NUR12" s="930"/>
      <c r="NUS12" s="930"/>
      <c r="NUT12" s="930"/>
      <c r="NUU12" s="930"/>
      <c r="NUV12" s="930"/>
      <c r="NUW12" s="930"/>
      <c r="NUX12" s="930"/>
      <c r="NUY12" s="930"/>
      <c r="NUZ12" s="930"/>
      <c r="NVA12" s="930"/>
      <c r="NVB12" s="930"/>
      <c r="NVC12" s="930"/>
      <c r="NVD12" s="930"/>
      <c r="NVE12" s="930"/>
      <c r="NVF12" s="930"/>
      <c r="NVG12" s="930"/>
      <c r="NVH12" s="930"/>
      <c r="NVI12" s="930"/>
      <c r="NVJ12" s="930"/>
      <c r="NVK12" s="930"/>
      <c r="NVL12" s="930"/>
      <c r="NVM12" s="930"/>
      <c r="NVN12" s="930"/>
      <c r="NVO12" s="930"/>
      <c r="NVP12" s="930"/>
      <c r="NVQ12" s="930"/>
      <c r="NVR12" s="930"/>
      <c r="NVS12" s="930"/>
      <c r="NVT12" s="930"/>
      <c r="NVU12" s="930"/>
      <c r="NVV12" s="930"/>
      <c r="NVW12" s="930"/>
      <c r="NVX12" s="930"/>
      <c r="NVY12" s="930"/>
      <c r="NVZ12" s="930"/>
      <c r="NWA12" s="930"/>
      <c r="NWB12" s="930"/>
      <c r="NWC12" s="930"/>
      <c r="NWD12" s="930"/>
      <c r="NWE12" s="930"/>
      <c r="NWF12" s="930"/>
      <c r="NWG12" s="930"/>
      <c r="NWH12" s="930"/>
      <c r="NWI12" s="930"/>
      <c r="NWJ12" s="930"/>
      <c r="NWK12" s="930"/>
      <c r="NWL12" s="930"/>
      <c r="NWM12" s="930"/>
      <c r="NWN12" s="930"/>
      <c r="NWO12" s="930"/>
      <c r="NWP12" s="930"/>
      <c r="NWQ12" s="930"/>
      <c r="NWR12" s="930"/>
      <c r="NWS12" s="930"/>
      <c r="NWT12" s="930"/>
      <c r="NWU12" s="930"/>
      <c r="NWV12" s="930"/>
      <c r="NWW12" s="930"/>
      <c r="NWX12" s="930"/>
      <c r="NWY12" s="930"/>
      <c r="NWZ12" s="930"/>
      <c r="NXA12" s="930"/>
      <c r="NXB12" s="930"/>
      <c r="NXC12" s="930"/>
      <c r="NXD12" s="930"/>
      <c r="NXE12" s="930"/>
      <c r="NXF12" s="930"/>
      <c r="NXG12" s="930"/>
      <c r="NXH12" s="930"/>
      <c r="NXI12" s="930"/>
      <c r="NXJ12" s="930"/>
      <c r="NXK12" s="930"/>
      <c r="NXL12" s="930"/>
      <c r="NXM12" s="930"/>
      <c r="NXN12" s="930"/>
      <c r="NXO12" s="930"/>
      <c r="NXP12" s="930"/>
      <c r="NXQ12" s="930"/>
      <c r="NXR12" s="930"/>
      <c r="NXS12" s="930"/>
      <c r="NXT12" s="930"/>
      <c r="NXU12" s="930"/>
      <c r="NXV12" s="930"/>
      <c r="NXW12" s="930"/>
      <c r="NXX12" s="930"/>
      <c r="NXY12" s="930"/>
      <c r="NXZ12" s="930"/>
      <c r="NYA12" s="930"/>
      <c r="NYB12" s="930"/>
      <c r="NYC12" s="930"/>
      <c r="NYD12" s="930"/>
      <c r="NYE12" s="930"/>
      <c r="NYF12" s="930"/>
      <c r="NYG12" s="930"/>
      <c r="NYH12" s="930"/>
      <c r="NYI12" s="930"/>
      <c r="NYJ12" s="930"/>
      <c r="NYK12" s="930"/>
      <c r="NYL12" s="930"/>
      <c r="NYM12" s="930"/>
      <c r="NYN12" s="930"/>
      <c r="NYO12" s="930"/>
      <c r="NYP12" s="930"/>
      <c r="NYQ12" s="930"/>
      <c r="NYR12" s="930"/>
      <c r="NYS12" s="930"/>
      <c r="NYT12" s="930"/>
      <c r="NYU12" s="930"/>
      <c r="NYV12" s="930"/>
      <c r="NYW12" s="930"/>
      <c r="NYX12" s="930"/>
      <c r="NYY12" s="930"/>
      <c r="NYZ12" s="930"/>
      <c r="NZA12" s="930"/>
      <c r="NZB12" s="930"/>
      <c r="NZC12" s="930"/>
      <c r="NZD12" s="930"/>
      <c r="NZE12" s="930"/>
      <c r="NZF12" s="930"/>
      <c r="NZG12" s="930"/>
      <c r="NZH12" s="930"/>
      <c r="NZI12" s="930"/>
      <c r="NZJ12" s="930"/>
      <c r="NZK12" s="930"/>
      <c r="NZL12" s="930"/>
      <c r="NZM12" s="930"/>
      <c r="NZN12" s="930"/>
      <c r="NZO12" s="930"/>
      <c r="NZP12" s="930"/>
      <c r="NZQ12" s="930"/>
      <c r="NZR12" s="930"/>
      <c r="NZS12" s="930"/>
      <c r="NZT12" s="930"/>
      <c r="NZU12" s="930"/>
      <c r="NZV12" s="930"/>
      <c r="NZW12" s="930"/>
      <c r="NZX12" s="930"/>
      <c r="NZY12" s="930"/>
      <c r="NZZ12" s="930"/>
      <c r="OAA12" s="930"/>
      <c r="OAB12" s="930"/>
      <c r="OAC12" s="930"/>
      <c r="OAD12" s="930"/>
      <c r="OAE12" s="930"/>
      <c r="OAF12" s="930"/>
      <c r="OAG12" s="930"/>
      <c r="OAH12" s="930"/>
      <c r="OAI12" s="930"/>
      <c r="OAJ12" s="930"/>
      <c r="OAK12" s="930"/>
      <c r="OAL12" s="930"/>
      <c r="OAM12" s="930"/>
      <c r="OAN12" s="930"/>
      <c r="OAO12" s="930"/>
      <c r="OAP12" s="930"/>
      <c r="OAQ12" s="930"/>
      <c r="OAR12" s="930"/>
      <c r="OAS12" s="930"/>
      <c r="OAT12" s="930"/>
      <c r="OAU12" s="930"/>
      <c r="OAV12" s="930"/>
      <c r="OAW12" s="930"/>
      <c r="OAX12" s="930"/>
      <c r="OAY12" s="930"/>
      <c r="OAZ12" s="930"/>
      <c r="OBA12" s="930"/>
      <c r="OBB12" s="930"/>
      <c r="OBC12" s="930"/>
      <c r="OBD12" s="930"/>
      <c r="OBE12" s="930"/>
      <c r="OBF12" s="930"/>
      <c r="OBG12" s="930"/>
      <c r="OBH12" s="930"/>
      <c r="OBI12" s="930"/>
      <c r="OBJ12" s="930"/>
      <c r="OBK12" s="930"/>
      <c r="OBL12" s="930"/>
      <c r="OBM12" s="930"/>
      <c r="OBN12" s="930"/>
      <c r="OBO12" s="930"/>
      <c r="OBP12" s="930"/>
      <c r="OBQ12" s="930"/>
      <c r="OBR12" s="930"/>
      <c r="OBS12" s="930"/>
      <c r="OBT12" s="930"/>
      <c r="OBU12" s="930"/>
      <c r="OBV12" s="930"/>
      <c r="OBW12" s="930"/>
      <c r="OBX12" s="930"/>
      <c r="OBY12" s="930"/>
      <c r="OBZ12" s="930"/>
      <c r="OCA12" s="930"/>
      <c r="OCB12" s="930"/>
      <c r="OCC12" s="930"/>
      <c r="OCD12" s="930"/>
      <c r="OCE12" s="930"/>
      <c r="OCF12" s="930"/>
      <c r="OCG12" s="930"/>
      <c r="OCH12" s="930"/>
      <c r="OCI12" s="930"/>
      <c r="OCJ12" s="930"/>
      <c r="OCK12" s="930"/>
      <c r="OCL12" s="930"/>
      <c r="OCM12" s="930"/>
      <c r="OCN12" s="930"/>
      <c r="OCO12" s="930"/>
      <c r="OCP12" s="930"/>
      <c r="OCQ12" s="930"/>
      <c r="OCR12" s="930"/>
      <c r="OCS12" s="930"/>
      <c r="OCT12" s="930"/>
      <c r="OCU12" s="930"/>
      <c r="OCV12" s="930"/>
      <c r="OCW12" s="930"/>
      <c r="OCX12" s="930"/>
      <c r="OCY12" s="930"/>
      <c r="OCZ12" s="930"/>
      <c r="ODA12" s="930"/>
      <c r="ODB12" s="930"/>
      <c r="ODC12" s="930"/>
      <c r="ODD12" s="930"/>
      <c r="ODE12" s="930"/>
      <c r="ODF12" s="930"/>
      <c r="ODG12" s="930"/>
      <c r="ODH12" s="930"/>
      <c r="ODI12" s="930"/>
      <c r="ODJ12" s="930"/>
      <c r="ODK12" s="930"/>
      <c r="ODL12" s="930"/>
      <c r="ODM12" s="930"/>
      <c r="ODN12" s="930"/>
      <c r="ODO12" s="930"/>
      <c r="ODP12" s="930"/>
      <c r="ODQ12" s="930"/>
      <c r="ODR12" s="930"/>
      <c r="ODS12" s="930"/>
      <c r="ODT12" s="930"/>
      <c r="ODU12" s="930"/>
      <c r="ODV12" s="930"/>
      <c r="ODW12" s="930"/>
      <c r="ODX12" s="930"/>
      <c r="ODY12" s="930"/>
      <c r="ODZ12" s="930"/>
      <c r="OEA12" s="930"/>
      <c r="OEB12" s="930"/>
      <c r="OEC12" s="930"/>
      <c r="OED12" s="930"/>
      <c r="OEE12" s="930"/>
      <c r="OEF12" s="930"/>
      <c r="OEG12" s="930"/>
      <c r="OEH12" s="930"/>
      <c r="OEI12" s="930"/>
      <c r="OEJ12" s="930"/>
      <c r="OEK12" s="930"/>
      <c r="OEL12" s="930"/>
      <c r="OEM12" s="930"/>
      <c r="OEN12" s="930"/>
      <c r="OEO12" s="930"/>
      <c r="OEP12" s="930"/>
      <c r="OEQ12" s="930"/>
      <c r="OER12" s="930"/>
      <c r="OES12" s="930"/>
      <c r="OET12" s="930"/>
      <c r="OEU12" s="930"/>
      <c r="OEV12" s="930"/>
      <c r="OEW12" s="930"/>
      <c r="OEX12" s="930"/>
      <c r="OEY12" s="930"/>
      <c r="OEZ12" s="930"/>
      <c r="OFA12" s="930"/>
      <c r="OFB12" s="930"/>
      <c r="OFC12" s="930"/>
      <c r="OFD12" s="930"/>
      <c r="OFE12" s="930"/>
      <c r="OFF12" s="930"/>
      <c r="OFG12" s="930"/>
      <c r="OFH12" s="930"/>
      <c r="OFI12" s="930"/>
      <c r="OFJ12" s="930"/>
      <c r="OFK12" s="930"/>
      <c r="OFL12" s="930"/>
      <c r="OFM12" s="930"/>
      <c r="OFN12" s="930"/>
      <c r="OFO12" s="930"/>
      <c r="OFP12" s="930"/>
      <c r="OFQ12" s="930"/>
      <c r="OFR12" s="930"/>
      <c r="OFS12" s="930"/>
      <c r="OFT12" s="930"/>
      <c r="OFU12" s="930"/>
      <c r="OFV12" s="930"/>
      <c r="OFW12" s="930"/>
      <c r="OFX12" s="930"/>
      <c r="OFY12" s="930"/>
      <c r="OFZ12" s="930"/>
      <c r="OGA12" s="930"/>
      <c r="OGB12" s="930"/>
      <c r="OGC12" s="930"/>
      <c r="OGD12" s="930"/>
      <c r="OGE12" s="930"/>
      <c r="OGF12" s="930"/>
      <c r="OGG12" s="930"/>
      <c r="OGH12" s="930"/>
      <c r="OGI12" s="930"/>
      <c r="OGJ12" s="930"/>
      <c r="OGK12" s="930"/>
      <c r="OGL12" s="930"/>
      <c r="OGM12" s="930"/>
      <c r="OGN12" s="930"/>
      <c r="OGO12" s="930"/>
      <c r="OGP12" s="930"/>
      <c r="OGQ12" s="930"/>
      <c r="OGR12" s="930"/>
      <c r="OGS12" s="930"/>
      <c r="OGT12" s="930"/>
      <c r="OGU12" s="930"/>
      <c r="OGV12" s="930"/>
      <c r="OGW12" s="930"/>
      <c r="OGX12" s="930"/>
      <c r="OGY12" s="930"/>
      <c r="OGZ12" s="930"/>
      <c r="OHA12" s="930"/>
      <c r="OHB12" s="930"/>
      <c r="OHC12" s="930"/>
      <c r="OHD12" s="930"/>
      <c r="OHE12" s="930"/>
      <c r="OHF12" s="930"/>
      <c r="OHG12" s="930"/>
      <c r="OHH12" s="930"/>
      <c r="OHI12" s="930"/>
      <c r="OHJ12" s="930"/>
      <c r="OHK12" s="930"/>
      <c r="OHL12" s="930"/>
      <c r="OHM12" s="930"/>
      <c r="OHN12" s="930"/>
      <c r="OHO12" s="930"/>
      <c r="OHP12" s="930"/>
      <c r="OHQ12" s="930"/>
      <c r="OHR12" s="930"/>
      <c r="OHS12" s="930"/>
      <c r="OHT12" s="930"/>
      <c r="OHU12" s="930"/>
      <c r="OHV12" s="930"/>
      <c r="OHW12" s="930"/>
      <c r="OHX12" s="930"/>
      <c r="OHY12" s="930"/>
      <c r="OHZ12" s="930"/>
      <c r="OIA12" s="930"/>
      <c r="OIB12" s="930"/>
      <c r="OIC12" s="930"/>
      <c r="OID12" s="930"/>
      <c r="OIE12" s="930"/>
      <c r="OIF12" s="930"/>
      <c r="OIG12" s="930"/>
      <c r="OIH12" s="930"/>
      <c r="OII12" s="930"/>
      <c r="OIJ12" s="930"/>
      <c r="OIK12" s="930"/>
      <c r="OIL12" s="930"/>
      <c r="OIM12" s="930"/>
      <c r="OIN12" s="930"/>
      <c r="OIO12" s="930"/>
      <c r="OIP12" s="930"/>
      <c r="OIQ12" s="930"/>
      <c r="OIR12" s="930"/>
      <c r="OIS12" s="930"/>
      <c r="OIT12" s="930"/>
      <c r="OIU12" s="930"/>
      <c r="OIV12" s="930"/>
      <c r="OIW12" s="930"/>
      <c r="OIX12" s="930"/>
      <c r="OIY12" s="930"/>
      <c r="OIZ12" s="930"/>
      <c r="OJA12" s="930"/>
      <c r="OJB12" s="930"/>
      <c r="OJC12" s="930"/>
      <c r="OJD12" s="930"/>
      <c r="OJE12" s="930"/>
      <c r="OJF12" s="930"/>
      <c r="OJG12" s="930"/>
      <c r="OJH12" s="930"/>
      <c r="OJI12" s="930"/>
      <c r="OJJ12" s="930"/>
      <c r="OJK12" s="930"/>
      <c r="OJL12" s="930"/>
      <c r="OJM12" s="930"/>
      <c r="OJN12" s="930"/>
      <c r="OJO12" s="930"/>
      <c r="OJP12" s="930"/>
      <c r="OJQ12" s="930"/>
      <c r="OJR12" s="930"/>
      <c r="OJS12" s="930"/>
      <c r="OJT12" s="930"/>
      <c r="OJU12" s="930"/>
      <c r="OJV12" s="930"/>
      <c r="OJW12" s="930"/>
      <c r="OJX12" s="930"/>
      <c r="OJY12" s="930"/>
      <c r="OJZ12" s="930"/>
      <c r="OKA12" s="930"/>
      <c r="OKB12" s="930"/>
      <c r="OKC12" s="930"/>
      <c r="OKD12" s="930"/>
      <c r="OKE12" s="930"/>
      <c r="OKF12" s="930"/>
      <c r="OKG12" s="930"/>
      <c r="OKH12" s="930"/>
      <c r="OKI12" s="930"/>
      <c r="OKJ12" s="930"/>
      <c r="OKK12" s="930"/>
      <c r="OKL12" s="930"/>
      <c r="OKM12" s="930"/>
      <c r="OKN12" s="930"/>
      <c r="OKO12" s="930"/>
      <c r="OKP12" s="930"/>
      <c r="OKQ12" s="930"/>
      <c r="OKR12" s="930"/>
      <c r="OKS12" s="930"/>
      <c r="OKT12" s="930"/>
      <c r="OKU12" s="930"/>
      <c r="OKV12" s="930"/>
      <c r="OKW12" s="930"/>
      <c r="OKX12" s="930"/>
      <c r="OKY12" s="930"/>
      <c r="OKZ12" s="930"/>
      <c r="OLA12" s="930"/>
      <c r="OLB12" s="930"/>
      <c r="OLC12" s="930"/>
      <c r="OLD12" s="930"/>
      <c r="OLE12" s="930"/>
      <c r="OLF12" s="930"/>
      <c r="OLG12" s="930"/>
      <c r="OLH12" s="930"/>
      <c r="OLI12" s="930"/>
      <c r="OLJ12" s="930"/>
      <c r="OLK12" s="930"/>
      <c r="OLL12" s="930"/>
      <c r="OLM12" s="930"/>
      <c r="OLN12" s="930"/>
      <c r="OLO12" s="930"/>
      <c r="OLP12" s="930"/>
      <c r="OLQ12" s="930"/>
      <c r="OLR12" s="930"/>
      <c r="OLS12" s="930"/>
      <c r="OLT12" s="930"/>
      <c r="OLU12" s="930"/>
      <c r="OLV12" s="930"/>
      <c r="OLW12" s="930"/>
      <c r="OLX12" s="930"/>
      <c r="OLY12" s="930"/>
      <c r="OLZ12" s="930"/>
      <c r="OMA12" s="930"/>
      <c r="OMB12" s="930"/>
      <c r="OMC12" s="930"/>
      <c r="OMD12" s="930"/>
      <c r="OME12" s="930"/>
      <c r="OMF12" s="930"/>
      <c r="OMG12" s="930"/>
      <c r="OMH12" s="930"/>
      <c r="OMI12" s="930"/>
      <c r="OMJ12" s="930"/>
      <c r="OMK12" s="930"/>
      <c r="OML12" s="930"/>
      <c r="OMM12" s="930"/>
      <c r="OMN12" s="930"/>
      <c r="OMO12" s="930"/>
      <c r="OMP12" s="930"/>
      <c r="OMQ12" s="930"/>
      <c r="OMR12" s="930"/>
      <c r="OMS12" s="930"/>
      <c r="OMT12" s="930"/>
      <c r="OMU12" s="930"/>
      <c r="OMV12" s="930"/>
      <c r="OMW12" s="930"/>
      <c r="OMX12" s="930"/>
      <c r="OMY12" s="930"/>
      <c r="OMZ12" s="930"/>
      <c r="ONA12" s="930"/>
      <c r="ONB12" s="930"/>
      <c r="ONC12" s="930"/>
      <c r="OND12" s="930"/>
      <c r="ONE12" s="930"/>
      <c r="ONF12" s="930"/>
      <c r="ONG12" s="930"/>
      <c r="ONH12" s="930"/>
      <c r="ONI12" s="930"/>
      <c r="ONJ12" s="930"/>
      <c r="ONK12" s="930"/>
      <c r="ONL12" s="930"/>
      <c r="ONM12" s="930"/>
      <c r="ONN12" s="930"/>
      <c r="ONO12" s="930"/>
      <c r="ONP12" s="930"/>
      <c r="ONQ12" s="930"/>
      <c r="ONR12" s="930"/>
      <c r="ONS12" s="930"/>
      <c r="ONT12" s="930"/>
      <c r="ONU12" s="930"/>
      <c r="ONV12" s="930"/>
      <c r="ONW12" s="930"/>
      <c r="ONX12" s="930"/>
      <c r="ONY12" s="930"/>
      <c r="ONZ12" s="930"/>
      <c r="OOA12" s="930"/>
      <c r="OOB12" s="930"/>
      <c r="OOC12" s="930"/>
      <c r="OOD12" s="930"/>
      <c r="OOE12" s="930"/>
      <c r="OOF12" s="930"/>
      <c r="OOG12" s="930"/>
      <c r="OOH12" s="930"/>
      <c r="OOI12" s="930"/>
      <c r="OOJ12" s="930"/>
      <c r="OOK12" s="930"/>
      <c r="OOL12" s="930"/>
      <c r="OOM12" s="930"/>
      <c r="OON12" s="930"/>
      <c r="OOO12" s="930"/>
      <c r="OOP12" s="930"/>
      <c r="OOQ12" s="930"/>
      <c r="OOR12" s="930"/>
      <c r="OOS12" s="930"/>
      <c r="OOT12" s="930"/>
      <c r="OOU12" s="930"/>
      <c r="OOV12" s="930"/>
      <c r="OOW12" s="930"/>
      <c r="OOX12" s="930"/>
      <c r="OOY12" s="930"/>
      <c r="OOZ12" s="930"/>
      <c r="OPA12" s="930"/>
      <c r="OPB12" s="930"/>
      <c r="OPC12" s="930"/>
      <c r="OPD12" s="930"/>
      <c r="OPE12" s="930"/>
      <c r="OPF12" s="930"/>
      <c r="OPG12" s="930"/>
      <c r="OPH12" s="930"/>
      <c r="OPI12" s="930"/>
      <c r="OPJ12" s="930"/>
      <c r="OPK12" s="930"/>
      <c r="OPL12" s="930"/>
      <c r="OPM12" s="930"/>
      <c r="OPN12" s="930"/>
      <c r="OPO12" s="930"/>
      <c r="OPP12" s="930"/>
      <c r="OPQ12" s="930"/>
      <c r="OPR12" s="930"/>
      <c r="OPS12" s="930"/>
      <c r="OPT12" s="930"/>
      <c r="OPU12" s="930"/>
      <c r="OPV12" s="930"/>
      <c r="OPW12" s="930"/>
      <c r="OPX12" s="930"/>
      <c r="OPY12" s="930"/>
      <c r="OPZ12" s="930"/>
      <c r="OQA12" s="930"/>
      <c r="OQB12" s="930"/>
      <c r="OQC12" s="930"/>
      <c r="OQD12" s="930"/>
      <c r="OQE12" s="930"/>
      <c r="OQF12" s="930"/>
      <c r="OQG12" s="930"/>
      <c r="OQH12" s="930"/>
      <c r="OQI12" s="930"/>
      <c r="OQJ12" s="930"/>
      <c r="OQK12" s="930"/>
      <c r="OQL12" s="930"/>
      <c r="OQM12" s="930"/>
      <c r="OQN12" s="930"/>
      <c r="OQO12" s="930"/>
      <c r="OQP12" s="930"/>
      <c r="OQQ12" s="930"/>
      <c r="OQR12" s="930"/>
      <c r="OQS12" s="930"/>
      <c r="OQT12" s="930"/>
      <c r="OQU12" s="930"/>
      <c r="OQV12" s="930"/>
      <c r="OQW12" s="930"/>
      <c r="OQX12" s="930"/>
      <c r="OQY12" s="930"/>
      <c r="OQZ12" s="930"/>
      <c r="ORA12" s="930"/>
      <c r="ORB12" s="930"/>
      <c r="ORC12" s="930"/>
      <c r="ORD12" s="930"/>
      <c r="ORE12" s="930"/>
      <c r="ORF12" s="930"/>
      <c r="ORG12" s="930"/>
      <c r="ORH12" s="930"/>
      <c r="ORI12" s="930"/>
      <c r="ORJ12" s="930"/>
      <c r="ORK12" s="930"/>
      <c r="ORL12" s="930"/>
      <c r="ORM12" s="930"/>
      <c r="ORN12" s="930"/>
      <c r="ORO12" s="930"/>
      <c r="ORP12" s="930"/>
      <c r="ORQ12" s="930"/>
      <c r="ORR12" s="930"/>
      <c r="ORS12" s="930"/>
      <c r="ORT12" s="930"/>
      <c r="ORU12" s="930"/>
      <c r="ORV12" s="930"/>
      <c r="ORW12" s="930"/>
      <c r="ORX12" s="930"/>
      <c r="ORY12" s="930"/>
      <c r="ORZ12" s="930"/>
      <c r="OSA12" s="930"/>
      <c r="OSB12" s="930"/>
      <c r="OSC12" s="930"/>
      <c r="OSD12" s="930"/>
      <c r="OSE12" s="930"/>
      <c r="OSF12" s="930"/>
      <c r="OSG12" s="930"/>
      <c r="OSH12" s="930"/>
      <c r="OSI12" s="930"/>
      <c r="OSJ12" s="930"/>
      <c r="OSK12" s="930"/>
      <c r="OSL12" s="930"/>
      <c r="OSM12" s="930"/>
      <c r="OSN12" s="930"/>
      <c r="OSO12" s="930"/>
      <c r="OSP12" s="930"/>
      <c r="OSQ12" s="930"/>
      <c r="OSR12" s="930"/>
      <c r="OSS12" s="930"/>
      <c r="OST12" s="930"/>
      <c r="OSU12" s="930"/>
      <c r="OSV12" s="930"/>
      <c r="OSW12" s="930"/>
      <c r="OSX12" s="930"/>
      <c r="OSY12" s="930"/>
      <c r="OSZ12" s="930"/>
      <c r="OTA12" s="930"/>
      <c r="OTB12" s="930"/>
      <c r="OTC12" s="930"/>
      <c r="OTD12" s="930"/>
      <c r="OTE12" s="930"/>
      <c r="OTF12" s="930"/>
      <c r="OTG12" s="930"/>
      <c r="OTH12" s="930"/>
      <c r="OTI12" s="930"/>
      <c r="OTJ12" s="930"/>
      <c r="OTK12" s="930"/>
      <c r="OTL12" s="930"/>
      <c r="OTM12" s="930"/>
      <c r="OTN12" s="930"/>
      <c r="OTO12" s="930"/>
      <c r="OTP12" s="930"/>
      <c r="OTQ12" s="930"/>
      <c r="OTR12" s="930"/>
      <c r="OTS12" s="930"/>
      <c r="OTT12" s="930"/>
      <c r="OTU12" s="930"/>
      <c r="OTV12" s="930"/>
      <c r="OTW12" s="930"/>
      <c r="OTX12" s="930"/>
      <c r="OTY12" s="930"/>
      <c r="OTZ12" s="930"/>
      <c r="OUA12" s="930"/>
      <c r="OUB12" s="930"/>
      <c r="OUC12" s="930"/>
      <c r="OUD12" s="930"/>
      <c r="OUE12" s="930"/>
      <c r="OUF12" s="930"/>
      <c r="OUG12" s="930"/>
      <c r="OUH12" s="930"/>
      <c r="OUI12" s="930"/>
      <c r="OUJ12" s="930"/>
      <c r="OUK12" s="930"/>
      <c r="OUL12" s="930"/>
      <c r="OUM12" s="930"/>
      <c r="OUN12" s="930"/>
      <c r="OUO12" s="930"/>
      <c r="OUP12" s="930"/>
      <c r="OUQ12" s="930"/>
      <c r="OUR12" s="930"/>
      <c r="OUS12" s="930"/>
      <c r="OUT12" s="930"/>
      <c r="OUU12" s="930"/>
      <c r="OUV12" s="930"/>
      <c r="OUW12" s="930"/>
      <c r="OUX12" s="930"/>
      <c r="OUY12" s="930"/>
      <c r="OUZ12" s="930"/>
      <c r="OVA12" s="930"/>
      <c r="OVB12" s="930"/>
      <c r="OVC12" s="930"/>
      <c r="OVD12" s="930"/>
      <c r="OVE12" s="930"/>
      <c r="OVF12" s="930"/>
      <c r="OVG12" s="930"/>
      <c r="OVH12" s="930"/>
      <c r="OVI12" s="930"/>
      <c r="OVJ12" s="930"/>
      <c r="OVK12" s="930"/>
      <c r="OVL12" s="930"/>
      <c r="OVM12" s="930"/>
      <c r="OVN12" s="930"/>
      <c r="OVO12" s="930"/>
      <c r="OVP12" s="930"/>
      <c r="OVQ12" s="930"/>
      <c r="OVR12" s="930"/>
      <c r="OVS12" s="930"/>
      <c r="OVT12" s="930"/>
      <c r="OVU12" s="930"/>
      <c r="OVV12" s="930"/>
      <c r="OVW12" s="930"/>
      <c r="OVX12" s="930"/>
      <c r="OVY12" s="930"/>
      <c r="OVZ12" s="930"/>
      <c r="OWA12" s="930"/>
      <c r="OWB12" s="930"/>
      <c r="OWC12" s="930"/>
      <c r="OWD12" s="930"/>
      <c r="OWE12" s="930"/>
      <c r="OWF12" s="930"/>
      <c r="OWG12" s="930"/>
      <c r="OWH12" s="930"/>
      <c r="OWI12" s="930"/>
      <c r="OWJ12" s="930"/>
      <c r="OWK12" s="930"/>
      <c r="OWL12" s="930"/>
      <c r="OWM12" s="930"/>
      <c r="OWN12" s="930"/>
      <c r="OWO12" s="930"/>
      <c r="OWP12" s="930"/>
      <c r="OWQ12" s="930"/>
      <c r="OWR12" s="930"/>
      <c r="OWS12" s="930"/>
      <c r="OWT12" s="930"/>
      <c r="OWU12" s="930"/>
      <c r="OWV12" s="930"/>
      <c r="OWW12" s="930"/>
      <c r="OWX12" s="930"/>
      <c r="OWY12" s="930"/>
      <c r="OWZ12" s="930"/>
      <c r="OXA12" s="930"/>
      <c r="OXB12" s="930"/>
      <c r="OXC12" s="930"/>
      <c r="OXD12" s="930"/>
      <c r="OXE12" s="930"/>
      <c r="OXF12" s="930"/>
      <c r="OXG12" s="930"/>
      <c r="OXH12" s="930"/>
      <c r="OXI12" s="930"/>
      <c r="OXJ12" s="930"/>
      <c r="OXK12" s="930"/>
      <c r="OXL12" s="930"/>
      <c r="OXM12" s="930"/>
      <c r="OXN12" s="930"/>
      <c r="OXO12" s="930"/>
      <c r="OXP12" s="930"/>
      <c r="OXQ12" s="930"/>
      <c r="OXR12" s="930"/>
      <c r="OXS12" s="930"/>
      <c r="OXT12" s="930"/>
      <c r="OXU12" s="930"/>
      <c r="OXV12" s="930"/>
      <c r="OXW12" s="930"/>
      <c r="OXX12" s="930"/>
      <c r="OXY12" s="930"/>
      <c r="OXZ12" s="930"/>
      <c r="OYA12" s="930"/>
      <c r="OYB12" s="930"/>
      <c r="OYC12" s="930"/>
      <c r="OYD12" s="930"/>
      <c r="OYE12" s="930"/>
      <c r="OYF12" s="930"/>
      <c r="OYG12" s="930"/>
      <c r="OYH12" s="930"/>
      <c r="OYI12" s="930"/>
      <c r="OYJ12" s="930"/>
      <c r="OYK12" s="930"/>
      <c r="OYL12" s="930"/>
      <c r="OYM12" s="930"/>
      <c r="OYN12" s="930"/>
      <c r="OYO12" s="930"/>
      <c r="OYP12" s="930"/>
      <c r="OYQ12" s="930"/>
      <c r="OYR12" s="930"/>
      <c r="OYS12" s="930"/>
      <c r="OYT12" s="930"/>
      <c r="OYU12" s="930"/>
      <c r="OYV12" s="930"/>
      <c r="OYW12" s="930"/>
      <c r="OYX12" s="930"/>
      <c r="OYY12" s="930"/>
      <c r="OYZ12" s="930"/>
      <c r="OZA12" s="930"/>
      <c r="OZB12" s="930"/>
      <c r="OZC12" s="930"/>
      <c r="OZD12" s="930"/>
      <c r="OZE12" s="930"/>
      <c r="OZF12" s="930"/>
      <c r="OZG12" s="930"/>
      <c r="OZH12" s="930"/>
      <c r="OZI12" s="930"/>
      <c r="OZJ12" s="930"/>
      <c r="OZK12" s="930"/>
      <c r="OZL12" s="930"/>
      <c r="OZM12" s="930"/>
      <c r="OZN12" s="930"/>
      <c r="OZO12" s="930"/>
      <c r="OZP12" s="930"/>
      <c r="OZQ12" s="930"/>
      <c r="OZR12" s="930"/>
      <c r="OZS12" s="930"/>
      <c r="OZT12" s="930"/>
      <c r="OZU12" s="930"/>
      <c r="OZV12" s="930"/>
      <c r="OZW12" s="930"/>
      <c r="OZX12" s="930"/>
      <c r="OZY12" s="930"/>
      <c r="OZZ12" s="930"/>
      <c r="PAA12" s="930"/>
      <c r="PAB12" s="930"/>
      <c r="PAC12" s="930"/>
      <c r="PAD12" s="930"/>
      <c r="PAE12" s="930"/>
      <c r="PAF12" s="930"/>
      <c r="PAG12" s="930"/>
      <c r="PAH12" s="930"/>
      <c r="PAI12" s="930"/>
      <c r="PAJ12" s="930"/>
      <c r="PAK12" s="930"/>
      <c r="PAL12" s="930"/>
      <c r="PAM12" s="930"/>
      <c r="PAN12" s="930"/>
      <c r="PAO12" s="930"/>
      <c r="PAP12" s="930"/>
      <c r="PAQ12" s="930"/>
      <c r="PAR12" s="930"/>
      <c r="PAS12" s="930"/>
      <c r="PAT12" s="930"/>
      <c r="PAU12" s="930"/>
      <c r="PAV12" s="930"/>
      <c r="PAW12" s="930"/>
      <c r="PAX12" s="930"/>
      <c r="PAY12" s="930"/>
      <c r="PAZ12" s="930"/>
      <c r="PBA12" s="930"/>
      <c r="PBB12" s="930"/>
      <c r="PBC12" s="930"/>
      <c r="PBD12" s="930"/>
      <c r="PBE12" s="930"/>
      <c r="PBF12" s="930"/>
      <c r="PBG12" s="930"/>
      <c r="PBH12" s="930"/>
      <c r="PBI12" s="930"/>
      <c r="PBJ12" s="930"/>
      <c r="PBK12" s="930"/>
      <c r="PBL12" s="930"/>
      <c r="PBM12" s="930"/>
      <c r="PBN12" s="930"/>
      <c r="PBO12" s="930"/>
      <c r="PBP12" s="930"/>
      <c r="PBQ12" s="930"/>
      <c r="PBR12" s="930"/>
      <c r="PBS12" s="930"/>
      <c r="PBT12" s="930"/>
      <c r="PBU12" s="930"/>
      <c r="PBV12" s="930"/>
      <c r="PBW12" s="930"/>
      <c r="PBX12" s="930"/>
      <c r="PBY12" s="930"/>
      <c r="PBZ12" s="930"/>
      <c r="PCA12" s="930"/>
      <c r="PCB12" s="930"/>
      <c r="PCC12" s="930"/>
      <c r="PCD12" s="930"/>
      <c r="PCE12" s="930"/>
      <c r="PCF12" s="930"/>
      <c r="PCG12" s="930"/>
      <c r="PCH12" s="930"/>
      <c r="PCI12" s="930"/>
      <c r="PCJ12" s="930"/>
      <c r="PCK12" s="930"/>
      <c r="PCL12" s="930"/>
      <c r="PCM12" s="930"/>
      <c r="PCN12" s="930"/>
      <c r="PCO12" s="930"/>
      <c r="PCP12" s="930"/>
      <c r="PCQ12" s="930"/>
      <c r="PCR12" s="930"/>
      <c r="PCS12" s="930"/>
      <c r="PCT12" s="930"/>
      <c r="PCU12" s="930"/>
      <c r="PCV12" s="930"/>
      <c r="PCW12" s="930"/>
      <c r="PCX12" s="930"/>
      <c r="PCY12" s="930"/>
      <c r="PCZ12" s="930"/>
      <c r="PDA12" s="930"/>
      <c r="PDB12" s="930"/>
      <c r="PDC12" s="930"/>
      <c r="PDD12" s="930"/>
      <c r="PDE12" s="930"/>
      <c r="PDF12" s="930"/>
      <c r="PDG12" s="930"/>
      <c r="PDH12" s="930"/>
      <c r="PDI12" s="930"/>
      <c r="PDJ12" s="930"/>
      <c r="PDK12" s="930"/>
      <c r="PDL12" s="930"/>
      <c r="PDM12" s="930"/>
      <c r="PDN12" s="930"/>
      <c r="PDO12" s="930"/>
      <c r="PDP12" s="930"/>
      <c r="PDQ12" s="930"/>
      <c r="PDR12" s="930"/>
      <c r="PDS12" s="930"/>
      <c r="PDT12" s="930"/>
      <c r="PDU12" s="930"/>
      <c r="PDV12" s="930"/>
      <c r="PDW12" s="930"/>
      <c r="PDX12" s="930"/>
      <c r="PDY12" s="930"/>
      <c r="PDZ12" s="930"/>
      <c r="PEA12" s="930"/>
      <c r="PEB12" s="930"/>
      <c r="PEC12" s="930"/>
      <c r="PED12" s="930"/>
      <c r="PEE12" s="930"/>
      <c r="PEF12" s="930"/>
      <c r="PEG12" s="930"/>
      <c r="PEH12" s="930"/>
      <c r="PEI12" s="930"/>
      <c r="PEJ12" s="930"/>
      <c r="PEK12" s="930"/>
      <c r="PEL12" s="930"/>
      <c r="PEM12" s="930"/>
      <c r="PEN12" s="930"/>
      <c r="PEO12" s="930"/>
      <c r="PEP12" s="930"/>
      <c r="PEQ12" s="930"/>
      <c r="PER12" s="930"/>
      <c r="PES12" s="930"/>
      <c r="PET12" s="930"/>
      <c r="PEU12" s="930"/>
      <c r="PEV12" s="930"/>
      <c r="PEW12" s="930"/>
      <c r="PEX12" s="930"/>
      <c r="PEY12" s="930"/>
      <c r="PEZ12" s="930"/>
      <c r="PFA12" s="930"/>
      <c r="PFB12" s="930"/>
      <c r="PFC12" s="930"/>
      <c r="PFD12" s="930"/>
      <c r="PFE12" s="930"/>
      <c r="PFF12" s="930"/>
      <c r="PFG12" s="930"/>
      <c r="PFH12" s="930"/>
      <c r="PFI12" s="930"/>
      <c r="PFJ12" s="930"/>
      <c r="PFK12" s="930"/>
      <c r="PFL12" s="930"/>
      <c r="PFM12" s="930"/>
      <c r="PFN12" s="930"/>
      <c r="PFO12" s="930"/>
      <c r="PFP12" s="930"/>
      <c r="PFQ12" s="930"/>
      <c r="PFR12" s="930"/>
      <c r="PFS12" s="930"/>
      <c r="PFT12" s="930"/>
      <c r="PFU12" s="930"/>
      <c r="PFV12" s="930"/>
      <c r="PFW12" s="930"/>
      <c r="PFX12" s="930"/>
      <c r="PFY12" s="930"/>
      <c r="PFZ12" s="930"/>
      <c r="PGA12" s="930"/>
      <c r="PGB12" s="930"/>
      <c r="PGC12" s="930"/>
      <c r="PGD12" s="930"/>
      <c r="PGE12" s="930"/>
      <c r="PGF12" s="930"/>
      <c r="PGG12" s="930"/>
      <c r="PGH12" s="930"/>
      <c r="PGI12" s="930"/>
      <c r="PGJ12" s="930"/>
      <c r="PGK12" s="930"/>
      <c r="PGL12" s="930"/>
      <c r="PGM12" s="930"/>
      <c r="PGN12" s="930"/>
      <c r="PGO12" s="930"/>
      <c r="PGP12" s="930"/>
      <c r="PGQ12" s="930"/>
      <c r="PGR12" s="930"/>
      <c r="PGS12" s="930"/>
      <c r="PGT12" s="930"/>
      <c r="PGU12" s="930"/>
      <c r="PGV12" s="930"/>
      <c r="PGW12" s="930"/>
      <c r="PGX12" s="930"/>
      <c r="PGY12" s="930"/>
      <c r="PGZ12" s="930"/>
      <c r="PHA12" s="930"/>
      <c r="PHB12" s="930"/>
      <c r="PHC12" s="930"/>
      <c r="PHD12" s="930"/>
      <c r="PHE12" s="930"/>
      <c r="PHF12" s="930"/>
      <c r="PHG12" s="930"/>
      <c r="PHH12" s="930"/>
      <c r="PHI12" s="930"/>
      <c r="PHJ12" s="930"/>
      <c r="PHK12" s="930"/>
      <c r="PHL12" s="930"/>
      <c r="PHM12" s="930"/>
      <c r="PHN12" s="930"/>
      <c r="PHO12" s="930"/>
      <c r="PHP12" s="930"/>
      <c r="PHQ12" s="930"/>
      <c r="PHR12" s="930"/>
      <c r="PHS12" s="930"/>
      <c r="PHT12" s="930"/>
      <c r="PHU12" s="930"/>
      <c r="PHV12" s="930"/>
      <c r="PHW12" s="930"/>
      <c r="PHX12" s="930"/>
      <c r="PHY12" s="930"/>
      <c r="PHZ12" s="930"/>
      <c r="PIA12" s="930"/>
      <c r="PIB12" s="930"/>
      <c r="PIC12" s="930"/>
      <c r="PID12" s="930"/>
      <c r="PIE12" s="930"/>
      <c r="PIF12" s="930"/>
      <c r="PIG12" s="930"/>
      <c r="PIH12" s="930"/>
      <c r="PII12" s="930"/>
      <c r="PIJ12" s="930"/>
      <c r="PIK12" s="930"/>
      <c r="PIL12" s="930"/>
      <c r="PIM12" s="930"/>
      <c r="PIN12" s="930"/>
      <c r="PIO12" s="930"/>
      <c r="PIP12" s="930"/>
      <c r="PIQ12" s="930"/>
      <c r="PIR12" s="930"/>
      <c r="PIS12" s="930"/>
      <c r="PIT12" s="930"/>
      <c r="PIU12" s="930"/>
      <c r="PIV12" s="930"/>
      <c r="PIW12" s="930"/>
      <c r="PIX12" s="930"/>
      <c r="PIY12" s="930"/>
      <c r="PIZ12" s="930"/>
      <c r="PJA12" s="930"/>
      <c r="PJB12" s="930"/>
      <c r="PJC12" s="930"/>
      <c r="PJD12" s="930"/>
      <c r="PJE12" s="930"/>
      <c r="PJF12" s="930"/>
      <c r="PJG12" s="930"/>
      <c r="PJH12" s="930"/>
      <c r="PJI12" s="930"/>
      <c r="PJJ12" s="930"/>
      <c r="PJK12" s="930"/>
      <c r="PJL12" s="930"/>
      <c r="PJM12" s="930"/>
      <c r="PJN12" s="930"/>
      <c r="PJO12" s="930"/>
      <c r="PJP12" s="930"/>
      <c r="PJQ12" s="930"/>
      <c r="PJR12" s="930"/>
      <c r="PJS12" s="930"/>
      <c r="PJT12" s="930"/>
      <c r="PJU12" s="930"/>
      <c r="PJV12" s="930"/>
      <c r="PJW12" s="930"/>
      <c r="PJX12" s="930"/>
      <c r="PJY12" s="930"/>
      <c r="PJZ12" s="930"/>
      <c r="PKA12" s="930"/>
      <c r="PKB12" s="930"/>
      <c r="PKC12" s="930"/>
      <c r="PKD12" s="930"/>
      <c r="PKE12" s="930"/>
      <c r="PKF12" s="930"/>
      <c r="PKG12" s="930"/>
      <c r="PKH12" s="930"/>
      <c r="PKI12" s="930"/>
      <c r="PKJ12" s="930"/>
      <c r="PKK12" s="930"/>
      <c r="PKL12" s="930"/>
      <c r="PKM12" s="930"/>
      <c r="PKN12" s="930"/>
      <c r="PKO12" s="930"/>
      <c r="PKP12" s="930"/>
      <c r="PKQ12" s="930"/>
      <c r="PKR12" s="930"/>
      <c r="PKS12" s="930"/>
      <c r="PKT12" s="930"/>
      <c r="PKU12" s="930"/>
      <c r="PKV12" s="930"/>
      <c r="PKW12" s="930"/>
      <c r="PKX12" s="930"/>
      <c r="PKY12" s="930"/>
      <c r="PKZ12" s="930"/>
      <c r="PLA12" s="930"/>
      <c r="PLB12" s="930"/>
      <c r="PLC12" s="930"/>
      <c r="PLD12" s="930"/>
      <c r="PLE12" s="930"/>
      <c r="PLF12" s="930"/>
      <c r="PLG12" s="930"/>
      <c r="PLH12" s="930"/>
      <c r="PLI12" s="930"/>
      <c r="PLJ12" s="930"/>
      <c r="PLK12" s="930"/>
      <c r="PLL12" s="930"/>
      <c r="PLM12" s="930"/>
      <c r="PLN12" s="930"/>
      <c r="PLO12" s="930"/>
      <c r="PLP12" s="930"/>
      <c r="PLQ12" s="930"/>
      <c r="PLR12" s="930"/>
      <c r="PLS12" s="930"/>
      <c r="PLT12" s="930"/>
      <c r="PLU12" s="930"/>
      <c r="PLV12" s="930"/>
      <c r="PLW12" s="930"/>
      <c r="PLX12" s="930"/>
      <c r="PLY12" s="930"/>
      <c r="PLZ12" s="930"/>
      <c r="PMA12" s="930"/>
      <c r="PMB12" s="930"/>
      <c r="PMC12" s="930"/>
      <c r="PMD12" s="930"/>
      <c r="PME12" s="930"/>
      <c r="PMF12" s="930"/>
      <c r="PMG12" s="930"/>
      <c r="PMH12" s="930"/>
      <c r="PMI12" s="930"/>
      <c r="PMJ12" s="930"/>
      <c r="PMK12" s="930"/>
      <c r="PML12" s="930"/>
      <c r="PMM12" s="930"/>
      <c r="PMN12" s="930"/>
      <c r="PMO12" s="930"/>
      <c r="PMP12" s="930"/>
      <c r="PMQ12" s="930"/>
      <c r="PMR12" s="930"/>
      <c r="PMS12" s="930"/>
      <c r="PMT12" s="930"/>
      <c r="PMU12" s="930"/>
      <c r="PMV12" s="930"/>
      <c r="PMW12" s="930"/>
      <c r="PMX12" s="930"/>
      <c r="PMY12" s="930"/>
      <c r="PMZ12" s="930"/>
      <c r="PNA12" s="930"/>
      <c r="PNB12" s="930"/>
      <c r="PNC12" s="930"/>
      <c r="PND12" s="930"/>
      <c r="PNE12" s="930"/>
      <c r="PNF12" s="930"/>
      <c r="PNG12" s="930"/>
      <c r="PNH12" s="930"/>
      <c r="PNI12" s="930"/>
      <c r="PNJ12" s="930"/>
      <c r="PNK12" s="930"/>
      <c r="PNL12" s="930"/>
      <c r="PNM12" s="930"/>
      <c r="PNN12" s="930"/>
      <c r="PNO12" s="930"/>
      <c r="PNP12" s="930"/>
      <c r="PNQ12" s="930"/>
      <c r="PNR12" s="930"/>
      <c r="PNS12" s="930"/>
      <c r="PNT12" s="930"/>
      <c r="PNU12" s="930"/>
      <c r="PNV12" s="930"/>
      <c r="PNW12" s="930"/>
      <c r="PNX12" s="930"/>
      <c r="PNY12" s="930"/>
      <c r="PNZ12" s="930"/>
      <c r="POA12" s="930"/>
      <c r="POB12" s="930"/>
      <c r="POC12" s="930"/>
      <c r="POD12" s="930"/>
      <c r="POE12" s="930"/>
      <c r="POF12" s="930"/>
      <c r="POG12" s="930"/>
      <c r="POH12" s="930"/>
      <c r="POI12" s="930"/>
      <c r="POJ12" s="930"/>
      <c r="POK12" s="930"/>
      <c r="POL12" s="930"/>
      <c r="POM12" s="930"/>
      <c r="PON12" s="930"/>
      <c r="POO12" s="930"/>
      <c r="POP12" s="930"/>
      <c r="POQ12" s="930"/>
      <c r="POR12" s="930"/>
      <c r="POS12" s="930"/>
      <c r="POT12" s="930"/>
      <c r="POU12" s="930"/>
      <c r="POV12" s="930"/>
      <c r="POW12" s="930"/>
      <c r="POX12" s="930"/>
      <c r="POY12" s="930"/>
      <c r="POZ12" s="930"/>
      <c r="PPA12" s="930"/>
      <c r="PPB12" s="930"/>
      <c r="PPC12" s="930"/>
      <c r="PPD12" s="930"/>
      <c r="PPE12" s="930"/>
      <c r="PPF12" s="930"/>
      <c r="PPG12" s="930"/>
      <c r="PPH12" s="930"/>
      <c r="PPI12" s="930"/>
      <c r="PPJ12" s="930"/>
      <c r="PPK12" s="930"/>
      <c r="PPL12" s="930"/>
      <c r="PPM12" s="930"/>
      <c r="PPN12" s="930"/>
      <c r="PPO12" s="930"/>
      <c r="PPP12" s="930"/>
      <c r="PPQ12" s="930"/>
      <c r="PPR12" s="930"/>
      <c r="PPS12" s="930"/>
      <c r="PPT12" s="930"/>
      <c r="PPU12" s="930"/>
      <c r="PPV12" s="930"/>
      <c r="PPW12" s="930"/>
      <c r="PPX12" s="930"/>
      <c r="PPY12" s="930"/>
      <c r="PPZ12" s="930"/>
      <c r="PQA12" s="930"/>
      <c r="PQB12" s="930"/>
      <c r="PQC12" s="930"/>
      <c r="PQD12" s="930"/>
      <c r="PQE12" s="930"/>
      <c r="PQF12" s="930"/>
      <c r="PQG12" s="930"/>
      <c r="PQH12" s="930"/>
      <c r="PQI12" s="930"/>
      <c r="PQJ12" s="930"/>
      <c r="PQK12" s="930"/>
      <c r="PQL12" s="930"/>
      <c r="PQM12" s="930"/>
      <c r="PQN12" s="930"/>
      <c r="PQO12" s="930"/>
      <c r="PQP12" s="930"/>
      <c r="PQQ12" s="930"/>
      <c r="PQR12" s="930"/>
      <c r="PQS12" s="930"/>
      <c r="PQT12" s="930"/>
      <c r="PQU12" s="930"/>
      <c r="PQV12" s="930"/>
      <c r="PQW12" s="930"/>
      <c r="PQX12" s="930"/>
      <c r="PQY12" s="930"/>
      <c r="PQZ12" s="930"/>
      <c r="PRA12" s="930"/>
      <c r="PRB12" s="930"/>
      <c r="PRC12" s="930"/>
      <c r="PRD12" s="930"/>
      <c r="PRE12" s="930"/>
      <c r="PRF12" s="930"/>
      <c r="PRG12" s="930"/>
      <c r="PRH12" s="930"/>
      <c r="PRI12" s="930"/>
      <c r="PRJ12" s="930"/>
      <c r="PRK12" s="930"/>
      <c r="PRL12" s="930"/>
      <c r="PRM12" s="930"/>
      <c r="PRN12" s="930"/>
      <c r="PRO12" s="930"/>
      <c r="PRP12" s="930"/>
      <c r="PRQ12" s="930"/>
      <c r="PRR12" s="930"/>
      <c r="PRS12" s="930"/>
      <c r="PRT12" s="930"/>
      <c r="PRU12" s="930"/>
      <c r="PRV12" s="930"/>
      <c r="PRW12" s="930"/>
      <c r="PRX12" s="930"/>
      <c r="PRY12" s="930"/>
      <c r="PRZ12" s="930"/>
      <c r="PSA12" s="930"/>
      <c r="PSB12" s="930"/>
      <c r="PSC12" s="930"/>
      <c r="PSD12" s="930"/>
      <c r="PSE12" s="930"/>
      <c r="PSF12" s="930"/>
      <c r="PSG12" s="930"/>
      <c r="PSH12" s="930"/>
      <c r="PSI12" s="930"/>
      <c r="PSJ12" s="930"/>
      <c r="PSK12" s="930"/>
      <c r="PSL12" s="930"/>
      <c r="PSM12" s="930"/>
      <c r="PSN12" s="930"/>
      <c r="PSO12" s="930"/>
      <c r="PSP12" s="930"/>
      <c r="PSQ12" s="930"/>
      <c r="PSR12" s="930"/>
      <c r="PSS12" s="930"/>
      <c r="PST12" s="930"/>
      <c r="PSU12" s="930"/>
      <c r="PSV12" s="930"/>
      <c r="PSW12" s="930"/>
      <c r="PSX12" s="930"/>
      <c r="PSY12" s="930"/>
      <c r="PSZ12" s="930"/>
      <c r="PTA12" s="930"/>
      <c r="PTB12" s="930"/>
      <c r="PTC12" s="930"/>
      <c r="PTD12" s="930"/>
      <c r="PTE12" s="930"/>
      <c r="PTF12" s="930"/>
      <c r="PTG12" s="930"/>
      <c r="PTH12" s="930"/>
      <c r="PTI12" s="930"/>
      <c r="PTJ12" s="930"/>
      <c r="PTK12" s="930"/>
      <c r="PTL12" s="930"/>
      <c r="PTM12" s="930"/>
      <c r="PTN12" s="930"/>
      <c r="PTO12" s="930"/>
      <c r="PTP12" s="930"/>
      <c r="PTQ12" s="930"/>
      <c r="PTR12" s="930"/>
      <c r="PTS12" s="930"/>
      <c r="PTT12" s="930"/>
      <c r="PTU12" s="930"/>
      <c r="PTV12" s="930"/>
      <c r="PTW12" s="930"/>
      <c r="PTX12" s="930"/>
      <c r="PTY12" s="930"/>
      <c r="PTZ12" s="930"/>
      <c r="PUA12" s="930"/>
      <c r="PUB12" s="930"/>
      <c r="PUC12" s="930"/>
      <c r="PUD12" s="930"/>
      <c r="PUE12" s="930"/>
      <c r="PUF12" s="930"/>
      <c r="PUG12" s="930"/>
      <c r="PUH12" s="930"/>
      <c r="PUI12" s="930"/>
      <c r="PUJ12" s="930"/>
      <c r="PUK12" s="930"/>
      <c r="PUL12" s="930"/>
      <c r="PUM12" s="930"/>
      <c r="PUN12" s="930"/>
      <c r="PUO12" s="930"/>
      <c r="PUP12" s="930"/>
      <c r="PUQ12" s="930"/>
      <c r="PUR12" s="930"/>
      <c r="PUS12" s="930"/>
      <c r="PUT12" s="930"/>
      <c r="PUU12" s="930"/>
      <c r="PUV12" s="930"/>
      <c r="PUW12" s="930"/>
      <c r="PUX12" s="930"/>
      <c r="PUY12" s="930"/>
      <c r="PUZ12" s="930"/>
      <c r="PVA12" s="930"/>
      <c r="PVB12" s="930"/>
      <c r="PVC12" s="930"/>
      <c r="PVD12" s="930"/>
      <c r="PVE12" s="930"/>
      <c r="PVF12" s="930"/>
      <c r="PVG12" s="930"/>
      <c r="PVH12" s="930"/>
      <c r="PVI12" s="930"/>
      <c r="PVJ12" s="930"/>
      <c r="PVK12" s="930"/>
      <c r="PVL12" s="930"/>
      <c r="PVM12" s="930"/>
      <c r="PVN12" s="930"/>
      <c r="PVO12" s="930"/>
      <c r="PVP12" s="930"/>
      <c r="PVQ12" s="930"/>
      <c r="PVR12" s="930"/>
      <c r="PVS12" s="930"/>
      <c r="PVT12" s="930"/>
      <c r="PVU12" s="930"/>
      <c r="PVV12" s="930"/>
      <c r="PVW12" s="930"/>
      <c r="PVX12" s="930"/>
      <c r="PVY12" s="930"/>
      <c r="PVZ12" s="930"/>
      <c r="PWA12" s="930"/>
      <c r="PWB12" s="930"/>
      <c r="PWC12" s="930"/>
      <c r="PWD12" s="930"/>
      <c r="PWE12" s="930"/>
      <c r="PWF12" s="930"/>
      <c r="PWG12" s="930"/>
      <c r="PWH12" s="930"/>
      <c r="PWI12" s="930"/>
      <c r="PWJ12" s="930"/>
      <c r="PWK12" s="930"/>
      <c r="PWL12" s="930"/>
      <c r="PWM12" s="930"/>
      <c r="PWN12" s="930"/>
      <c r="PWO12" s="930"/>
      <c r="PWP12" s="930"/>
      <c r="PWQ12" s="930"/>
      <c r="PWR12" s="930"/>
      <c r="PWS12" s="930"/>
      <c r="PWT12" s="930"/>
      <c r="PWU12" s="930"/>
      <c r="PWV12" s="930"/>
      <c r="PWW12" s="930"/>
      <c r="PWX12" s="930"/>
      <c r="PWY12" s="930"/>
      <c r="PWZ12" s="930"/>
      <c r="PXA12" s="930"/>
      <c r="PXB12" s="930"/>
      <c r="PXC12" s="930"/>
      <c r="PXD12" s="930"/>
      <c r="PXE12" s="930"/>
      <c r="PXF12" s="930"/>
      <c r="PXG12" s="930"/>
      <c r="PXH12" s="930"/>
      <c r="PXI12" s="930"/>
      <c r="PXJ12" s="930"/>
      <c r="PXK12" s="930"/>
      <c r="PXL12" s="930"/>
      <c r="PXM12" s="930"/>
      <c r="PXN12" s="930"/>
      <c r="PXO12" s="930"/>
      <c r="PXP12" s="930"/>
      <c r="PXQ12" s="930"/>
      <c r="PXR12" s="930"/>
      <c r="PXS12" s="930"/>
      <c r="PXT12" s="930"/>
      <c r="PXU12" s="930"/>
      <c r="PXV12" s="930"/>
      <c r="PXW12" s="930"/>
      <c r="PXX12" s="930"/>
      <c r="PXY12" s="930"/>
      <c r="PXZ12" s="930"/>
      <c r="PYA12" s="930"/>
      <c r="PYB12" s="930"/>
      <c r="PYC12" s="930"/>
      <c r="PYD12" s="930"/>
      <c r="PYE12" s="930"/>
      <c r="PYF12" s="930"/>
      <c r="PYG12" s="930"/>
      <c r="PYH12" s="930"/>
      <c r="PYI12" s="930"/>
      <c r="PYJ12" s="930"/>
      <c r="PYK12" s="930"/>
      <c r="PYL12" s="930"/>
      <c r="PYM12" s="930"/>
      <c r="PYN12" s="930"/>
      <c r="PYO12" s="930"/>
      <c r="PYP12" s="930"/>
      <c r="PYQ12" s="930"/>
      <c r="PYR12" s="930"/>
      <c r="PYS12" s="930"/>
      <c r="PYT12" s="930"/>
      <c r="PYU12" s="930"/>
      <c r="PYV12" s="930"/>
      <c r="PYW12" s="930"/>
      <c r="PYX12" s="930"/>
      <c r="PYY12" s="930"/>
      <c r="PYZ12" s="930"/>
      <c r="PZA12" s="930"/>
      <c r="PZB12" s="930"/>
      <c r="PZC12" s="930"/>
      <c r="PZD12" s="930"/>
      <c r="PZE12" s="930"/>
      <c r="PZF12" s="930"/>
      <c r="PZG12" s="930"/>
      <c r="PZH12" s="930"/>
      <c r="PZI12" s="930"/>
      <c r="PZJ12" s="930"/>
      <c r="PZK12" s="930"/>
      <c r="PZL12" s="930"/>
      <c r="PZM12" s="930"/>
      <c r="PZN12" s="930"/>
      <c r="PZO12" s="930"/>
      <c r="PZP12" s="930"/>
      <c r="PZQ12" s="930"/>
      <c r="PZR12" s="930"/>
      <c r="PZS12" s="930"/>
      <c r="PZT12" s="930"/>
      <c r="PZU12" s="930"/>
      <c r="PZV12" s="930"/>
      <c r="PZW12" s="930"/>
      <c r="PZX12" s="930"/>
      <c r="PZY12" s="930"/>
      <c r="PZZ12" s="930"/>
      <c r="QAA12" s="930"/>
      <c r="QAB12" s="930"/>
      <c r="QAC12" s="930"/>
      <c r="QAD12" s="930"/>
      <c r="QAE12" s="930"/>
      <c r="QAF12" s="930"/>
      <c r="QAG12" s="930"/>
      <c r="QAH12" s="930"/>
      <c r="QAI12" s="930"/>
      <c r="QAJ12" s="930"/>
      <c r="QAK12" s="930"/>
      <c r="QAL12" s="930"/>
      <c r="QAM12" s="930"/>
      <c r="QAN12" s="930"/>
      <c r="QAO12" s="930"/>
      <c r="QAP12" s="930"/>
      <c r="QAQ12" s="930"/>
      <c r="QAR12" s="930"/>
      <c r="QAS12" s="930"/>
      <c r="QAT12" s="930"/>
      <c r="QAU12" s="930"/>
      <c r="QAV12" s="930"/>
      <c r="QAW12" s="930"/>
      <c r="QAX12" s="930"/>
      <c r="QAY12" s="930"/>
      <c r="QAZ12" s="930"/>
      <c r="QBA12" s="930"/>
      <c r="QBB12" s="930"/>
      <c r="QBC12" s="930"/>
      <c r="QBD12" s="930"/>
      <c r="QBE12" s="930"/>
      <c r="QBF12" s="930"/>
      <c r="QBG12" s="930"/>
      <c r="QBH12" s="930"/>
      <c r="QBI12" s="930"/>
      <c r="QBJ12" s="930"/>
      <c r="QBK12" s="930"/>
      <c r="QBL12" s="930"/>
      <c r="QBM12" s="930"/>
      <c r="QBN12" s="930"/>
      <c r="QBO12" s="930"/>
      <c r="QBP12" s="930"/>
      <c r="QBQ12" s="930"/>
      <c r="QBR12" s="930"/>
      <c r="QBS12" s="930"/>
      <c r="QBT12" s="930"/>
      <c r="QBU12" s="930"/>
      <c r="QBV12" s="930"/>
      <c r="QBW12" s="930"/>
      <c r="QBX12" s="930"/>
      <c r="QBY12" s="930"/>
      <c r="QBZ12" s="930"/>
      <c r="QCA12" s="930"/>
      <c r="QCB12" s="930"/>
      <c r="QCC12" s="930"/>
      <c r="QCD12" s="930"/>
      <c r="QCE12" s="930"/>
      <c r="QCF12" s="930"/>
      <c r="QCG12" s="930"/>
      <c r="QCH12" s="930"/>
      <c r="QCI12" s="930"/>
      <c r="QCJ12" s="930"/>
      <c r="QCK12" s="930"/>
      <c r="QCL12" s="930"/>
      <c r="QCM12" s="930"/>
      <c r="QCN12" s="930"/>
      <c r="QCO12" s="930"/>
      <c r="QCP12" s="930"/>
      <c r="QCQ12" s="930"/>
      <c r="QCR12" s="930"/>
      <c r="QCS12" s="930"/>
      <c r="QCT12" s="930"/>
      <c r="QCU12" s="930"/>
      <c r="QCV12" s="930"/>
      <c r="QCW12" s="930"/>
      <c r="QCX12" s="930"/>
      <c r="QCY12" s="930"/>
      <c r="QCZ12" s="930"/>
      <c r="QDA12" s="930"/>
      <c r="QDB12" s="930"/>
      <c r="QDC12" s="930"/>
      <c r="QDD12" s="930"/>
      <c r="QDE12" s="930"/>
      <c r="QDF12" s="930"/>
      <c r="QDG12" s="930"/>
      <c r="QDH12" s="930"/>
      <c r="QDI12" s="930"/>
      <c r="QDJ12" s="930"/>
      <c r="QDK12" s="930"/>
      <c r="QDL12" s="930"/>
      <c r="QDM12" s="930"/>
      <c r="QDN12" s="930"/>
      <c r="QDO12" s="930"/>
      <c r="QDP12" s="930"/>
      <c r="QDQ12" s="930"/>
      <c r="QDR12" s="930"/>
      <c r="QDS12" s="930"/>
      <c r="QDT12" s="930"/>
      <c r="QDU12" s="930"/>
      <c r="QDV12" s="930"/>
      <c r="QDW12" s="930"/>
      <c r="QDX12" s="930"/>
      <c r="QDY12" s="930"/>
      <c r="QDZ12" s="930"/>
      <c r="QEA12" s="930"/>
      <c r="QEB12" s="930"/>
      <c r="QEC12" s="930"/>
      <c r="QED12" s="930"/>
      <c r="QEE12" s="930"/>
      <c r="QEF12" s="930"/>
      <c r="QEG12" s="930"/>
      <c r="QEH12" s="930"/>
      <c r="QEI12" s="930"/>
      <c r="QEJ12" s="930"/>
      <c r="QEK12" s="930"/>
      <c r="QEL12" s="930"/>
      <c r="QEM12" s="930"/>
      <c r="QEN12" s="930"/>
      <c r="QEO12" s="930"/>
      <c r="QEP12" s="930"/>
      <c r="QEQ12" s="930"/>
      <c r="QER12" s="930"/>
      <c r="QES12" s="930"/>
      <c r="QET12" s="930"/>
      <c r="QEU12" s="930"/>
      <c r="QEV12" s="930"/>
      <c r="QEW12" s="930"/>
      <c r="QEX12" s="930"/>
      <c r="QEY12" s="930"/>
      <c r="QEZ12" s="930"/>
      <c r="QFA12" s="930"/>
      <c r="QFB12" s="930"/>
      <c r="QFC12" s="930"/>
      <c r="QFD12" s="930"/>
      <c r="QFE12" s="930"/>
      <c r="QFF12" s="930"/>
      <c r="QFG12" s="930"/>
      <c r="QFH12" s="930"/>
      <c r="QFI12" s="930"/>
      <c r="QFJ12" s="930"/>
      <c r="QFK12" s="930"/>
      <c r="QFL12" s="930"/>
      <c r="QFM12" s="930"/>
      <c r="QFN12" s="930"/>
      <c r="QFO12" s="930"/>
      <c r="QFP12" s="930"/>
      <c r="QFQ12" s="930"/>
      <c r="QFR12" s="930"/>
      <c r="QFS12" s="930"/>
      <c r="QFT12" s="930"/>
      <c r="QFU12" s="930"/>
      <c r="QFV12" s="930"/>
      <c r="QFW12" s="930"/>
      <c r="QFX12" s="930"/>
      <c r="QFY12" s="930"/>
      <c r="QFZ12" s="930"/>
      <c r="QGA12" s="930"/>
      <c r="QGB12" s="930"/>
      <c r="QGC12" s="930"/>
      <c r="QGD12" s="930"/>
      <c r="QGE12" s="930"/>
      <c r="QGF12" s="930"/>
      <c r="QGG12" s="930"/>
      <c r="QGH12" s="930"/>
      <c r="QGI12" s="930"/>
      <c r="QGJ12" s="930"/>
      <c r="QGK12" s="930"/>
      <c r="QGL12" s="930"/>
      <c r="QGM12" s="930"/>
      <c r="QGN12" s="930"/>
      <c r="QGO12" s="930"/>
      <c r="QGP12" s="930"/>
      <c r="QGQ12" s="930"/>
      <c r="QGR12" s="930"/>
      <c r="QGS12" s="930"/>
      <c r="QGT12" s="930"/>
      <c r="QGU12" s="930"/>
      <c r="QGV12" s="930"/>
      <c r="QGW12" s="930"/>
      <c r="QGX12" s="930"/>
      <c r="QGY12" s="930"/>
      <c r="QGZ12" s="930"/>
      <c r="QHA12" s="930"/>
      <c r="QHB12" s="930"/>
      <c r="QHC12" s="930"/>
      <c r="QHD12" s="930"/>
      <c r="QHE12" s="930"/>
      <c r="QHF12" s="930"/>
      <c r="QHG12" s="930"/>
      <c r="QHH12" s="930"/>
      <c r="QHI12" s="930"/>
      <c r="QHJ12" s="930"/>
      <c r="QHK12" s="930"/>
      <c r="QHL12" s="930"/>
      <c r="QHM12" s="930"/>
      <c r="QHN12" s="930"/>
      <c r="QHO12" s="930"/>
      <c r="QHP12" s="930"/>
      <c r="QHQ12" s="930"/>
      <c r="QHR12" s="930"/>
      <c r="QHS12" s="930"/>
      <c r="QHT12" s="930"/>
      <c r="QHU12" s="930"/>
      <c r="QHV12" s="930"/>
      <c r="QHW12" s="930"/>
      <c r="QHX12" s="930"/>
      <c r="QHY12" s="930"/>
      <c r="QHZ12" s="930"/>
      <c r="QIA12" s="930"/>
      <c r="QIB12" s="930"/>
      <c r="QIC12" s="930"/>
      <c r="QID12" s="930"/>
      <c r="QIE12" s="930"/>
      <c r="QIF12" s="930"/>
      <c r="QIG12" s="930"/>
      <c r="QIH12" s="930"/>
      <c r="QII12" s="930"/>
      <c r="QIJ12" s="930"/>
      <c r="QIK12" s="930"/>
      <c r="QIL12" s="930"/>
      <c r="QIM12" s="930"/>
      <c r="QIN12" s="930"/>
      <c r="QIO12" s="930"/>
      <c r="QIP12" s="930"/>
      <c r="QIQ12" s="930"/>
      <c r="QIR12" s="930"/>
      <c r="QIS12" s="930"/>
      <c r="QIT12" s="930"/>
      <c r="QIU12" s="930"/>
      <c r="QIV12" s="930"/>
      <c r="QIW12" s="930"/>
      <c r="QIX12" s="930"/>
      <c r="QIY12" s="930"/>
      <c r="QIZ12" s="930"/>
      <c r="QJA12" s="930"/>
      <c r="QJB12" s="930"/>
      <c r="QJC12" s="930"/>
      <c r="QJD12" s="930"/>
      <c r="QJE12" s="930"/>
      <c r="QJF12" s="930"/>
      <c r="QJG12" s="930"/>
      <c r="QJH12" s="930"/>
      <c r="QJI12" s="930"/>
      <c r="QJJ12" s="930"/>
      <c r="QJK12" s="930"/>
      <c r="QJL12" s="930"/>
      <c r="QJM12" s="930"/>
      <c r="QJN12" s="930"/>
      <c r="QJO12" s="930"/>
      <c r="QJP12" s="930"/>
      <c r="QJQ12" s="930"/>
      <c r="QJR12" s="930"/>
      <c r="QJS12" s="930"/>
      <c r="QJT12" s="930"/>
      <c r="QJU12" s="930"/>
      <c r="QJV12" s="930"/>
      <c r="QJW12" s="930"/>
      <c r="QJX12" s="930"/>
      <c r="QJY12" s="930"/>
      <c r="QJZ12" s="930"/>
      <c r="QKA12" s="930"/>
      <c r="QKB12" s="930"/>
      <c r="QKC12" s="930"/>
      <c r="QKD12" s="930"/>
      <c r="QKE12" s="930"/>
      <c r="QKF12" s="930"/>
      <c r="QKG12" s="930"/>
      <c r="QKH12" s="930"/>
      <c r="QKI12" s="930"/>
      <c r="QKJ12" s="930"/>
      <c r="QKK12" s="930"/>
      <c r="QKL12" s="930"/>
      <c r="QKM12" s="930"/>
      <c r="QKN12" s="930"/>
      <c r="QKO12" s="930"/>
      <c r="QKP12" s="930"/>
      <c r="QKQ12" s="930"/>
      <c r="QKR12" s="930"/>
      <c r="QKS12" s="930"/>
      <c r="QKT12" s="930"/>
      <c r="QKU12" s="930"/>
      <c r="QKV12" s="930"/>
      <c r="QKW12" s="930"/>
      <c r="QKX12" s="930"/>
      <c r="QKY12" s="930"/>
      <c r="QKZ12" s="930"/>
      <c r="QLA12" s="930"/>
      <c r="QLB12" s="930"/>
      <c r="QLC12" s="930"/>
      <c r="QLD12" s="930"/>
      <c r="QLE12" s="930"/>
      <c r="QLF12" s="930"/>
      <c r="QLG12" s="930"/>
      <c r="QLH12" s="930"/>
      <c r="QLI12" s="930"/>
      <c r="QLJ12" s="930"/>
      <c r="QLK12" s="930"/>
      <c r="QLL12" s="930"/>
      <c r="QLM12" s="930"/>
      <c r="QLN12" s="930"/>
      <c r="QLO12" s="930"/>
      <c r="QLP12" s="930"/>
      <c r="QLQ12" s="930"/>
      <c r="QLR12" s="930"/>
      <c r="QLS12" s="930"/>
      <c r="QLT12" s="930"/>
      <c r="QLU12" s="930"/>
      <c r="QLV12" s="930"/>
      <c r="QLW12" s="930"/>
      <c r="QLX12" s="930"/>
      <c r="QLY12" s="930"/>
      <c r="QLZ12" s="930"/>
      <c r="QMA12" s="930"/>
      <c r="QMB12" s="930"/>
      <c r="QMC12" s="930"/>
      <c r="QMD12" s="930"/>
      <c r="QME12" s="930"/>
      <c r="QMF12" s="930"/>
      <c r="QMG12" s="930"/>
      <c r="QMH12" s="930"/>
      <c r="QMI12" s="930"/>
      <c r="QMJ12" s="930"/>
      <c r="QMK12" s="930"/>
      <c r="QML12" s="930"/>
      <c r="QMM12" s="930"/>
      <c r="QMN12" s="930"/>
      <c r="QMO12" s="930"/>
      <c r="QMP12" s="930"/>
      <c r="QMQ12" s="930"/>
      <c r="QMR12" s="930"/>
      <c r="QMS12" s="930"/>
      <c r="QMT12" s="930"/>
      <c r="QMU12" s="930"/>
      <c r="QMV12" s="930"/>
      <c r="QMW12" s="930"/>
      <c r="QMX12" s="930"/>
      <c r="QMY12" s="930"/>
      <c r="QMZ12" s="930"/>
      <c r="QNA12" s="930"/>
      <c r="QNB12" s="930"/>
      <c r="QNC12" s="930"/>
      <c r="QND12" s="930"/>
      <c r="QNE12" s="930"/>
      <c r="QNF12" s="930"/>
      <c r="QNG12" s="930"/>
      <c r="QNH12" s="930"/>
      <c r="QNI12" s="930"/>
      <c r="QNJ12" s="930"/>
      <c r="QNK12" s="930"/>
      <c r="QNL12" s="930"/>
      <c r="QNM12" s="930"/>
      <c r="QNN12" s="930"/>
      <c r="QNO12" s="930"/>
      <c r="QNP12" s="930"/>
      <c r="QNQ12" s="930"/>
      <c r="QNR12" s="930"/>
      <c r="QNS12" s="930"/>
      <c r="QNT12" s="930"/>
      <c r="QNU12" s="930"/>
      <c r="QNV12" s="930"/>
      <c r="QNW12" s="930"/>
      <c r="QNX12" s="930"/>
      <c r="QNY12" s="930"/>
      <c r="QNZ12" s="930"/>
      <c r="QOA12" s="930"/>
      <c r="QOB12" s="930"/>
      <c r="QOC12" s="930"/>
      <c r="QOD12" s="930"/>
      <c r="QOE12" s="930"/>
      <c r="QOF12" s="930"/>
      <c r="QOG12" s="930"/>
      <c r="QOH12" s="930"/>
      <c r="QOI12" s="930"/>
      <c r="QOJ12" s="930"/>
      <c r="QOK12" s="930"/>
      <c r="QOL12" s="930"/>
      <c r="QOM12" s="930"/>
      <c r="QON12" s="930"/>
      <c r="QOO12" s="930"/>
      <c r="QOP12" s="930"/>
      <c r="QOQ12" s="930"/>
      <c r="QOR12" s="930"/>
      <c r="QOS12" s="930"/>
      <c r="QOT12" s="930"/>
      <c r="QOU12" s="930"/>
      <c r="QOV12" s="930"/>
      <c r="QOW12" s="930"/>
      <c r="QOX12" s="930"/>
      <c r="QOY12" s="930"/>
      <c r="QOZ12" s="930"/>
      <c r="QPA12" s="930"/>
      <c r="QPB12" s="930"/>
      <c r="QPC12" s="930"/>
      <c r="QPD12" s="930"/>
      <c r="QPE12" s="930"/>
      <c r="QPF12" s="930"/>
      <c r="QPG12" s="930"/>
      <c r="QPH12" s="930"/>
      <c r="QPI12" s="930"/>
      <c r="QPJ12" s="930"/>
      <c r="QPK12" s="930"/>
      <c r="QPL12" s="930"/>
      <c r="QPM12" s="930"/>
      <c r="QPN12" s="930"/>
      <c r="QPO12" s="930"/>
      <c r="QPP12" s="930"/>
      <c r="QPQ12" s="930"/>
      <c r="QPR12" s="930"/>
      <c r="QPS12" s="930"/>
      <c r="QPT12" s="930"/>
      <c r="QPU12" s="930"/>
      <c r="QPV12" s="930"/>
      <c r="QPW12" s="930"/>
      <c r="QPX12" s="930"/>
      <c r="QPY12" s="930"/>
      <c r="QPZ12" s="930"/>
      <c r="QQA12" s="930"/>
      <c r="QQB12" s="930"/>
      <c r="QQC12" s="930"/>
      <c r="QQD12" s="930"/>
      <c r="QQE12" s="930"/>
      <c r="QQF12" s="930"/>
      <c r="QQG12" s="930"/>
      <c r="QQH12" s="930"/>
      <c r="QQI12" s="930"/>
      <c r="QQJ12" s="930"/>
      <c r="QQK12" s="930"/>
      <c r="QQL12" s="930"/>
      <c r="QQM12" s="930"/>
      <c r="QQN12" s="930"/>
      <c r="QQO12" s="930"/>
      <c r="QQP12" s="930"/>
      <c r="QQQ12" s="930"/>
      <c r="QQR12" s="930"/>
      <c r="QQS12" s="930"/>
      <c r="QQT12" s="930"/>
      <c r="QQU12" s="930"/>
      <c r="QQV12" s="930"/>
      <c r="QQW12" s="930"/>
      <c r="QQX12" s="930"/>
      <c r="QQY12" s="930"/>
      <c r="QQZ12" s="930"/>
      <c r="QRA12" s="930"/>
      <c r="QRB12" s="930"/>
      <c r="QRC12" s="930"/>
      <c r="QRD12" s="930"/>
      <c r="QRE12" s="930"/>
      <c r="QRF12" s="930"/>
      <c r="QRG12" s="930"/>
      <c r="QRH12" s="930"/>
      <c r="QRI12" s="930"/>
      <c r="QRJ12" s="930"/>
      <c r="QRK12" s="930"/>
      <c r="QRL12" s="930"/>
      <c r="QRM12" s="930"/>
      <c r="QRN12" s="930"/>
      <c r="QRO12" s="930"/>
      <c r="QRP12" s="930"/>
      <c r="QRQ12" s="930"/>
      <c r="QRR12" s="930"/>
      <c r="QRS12" s="930"/>
      <c r="QRT12" s="930"/>
      <c r="QRU12" s="930"/>
      <c r="QRV12" s="930"/>
      <c r="QRW12" s="930"/>
      <c r="QRX12" s="930"/>
      <c r="QRY12" s="930"/>
      <c r="QRZ12" s="930"/>
      <c r="QSA12" s="930"/>
      <c r="QSB12" s="930"/>
      <c r="QSC12" s="930"/>
      <c r="QSD12" s="930"/>
      <c r="QSE12" s="930"/>
      <c r="QSF12" s="930"/>
      <c r="QSG12" s="930"/>
      <c r="QSH12" s="930"/>
      <c r="QSI12" s="930"/>
      <c r="QSJ12" s="930"/>
      <c r="QSK12" s="930"/>
      <c r="QSL12" s="930"/>
      <c r="QSM12" s="930"/>
      <c r="QSN12" s="930"/>
      <c r="QSO12" s="930"/>
      <c r="QSP12" s="930"/>
      <c r="QSQ12" s="930"/>
      <c r="QSR12" s="930"/>
      <c r="QSS12" s="930"/>
      <c r="QST12" s="930"/>
      <c r="QSU12" s="930"/>
      <c r="QSV12" s="930"/>
      <c r="QSW12" s="930"/>
      <c r="QSX12" s="930"/>
      <c r="QSY12" s="930"/>
      <c r="QSZ12" s="930"/>
      <c r="QTA12" s="930"/>
      <c r="QTB12" s="930"/>
      <c r="QTC12" s="930"/>
      <c r="QTD12" s="930"/>
      <c r="QTE12" s="930"/>
      <c r="QTF12" s="930"/>
      <c r="QTG12" s="930"/>
      <c r="QTH12" s="930"/>
      <c r="QTI12" s="930"/>
      <c r="QTJ12" s="930"/>
      <c r="QTK12" s="930"/>
      <c r="QTL12" s="930"/>
      <c r="QTM12" s="930"/>
      <c r="QTN12" s="930"/>
      <c r="QTO12" s="930"/>
      <c r="QTP12" s="930"/>
      <c r="QTQ12" s="930"/>
      <c r="QTR12" s="930"/>
      <c r="QTS12" s="930"/>
      <c r="QTT12" s="930"/>
      <c r="QTU12" s="930"/>
      <c r="QTV12" s="930"/>
      <c r="QTW12" s="930"/>
      <c r="QTX12" s="930"/>
      <c r="QTY12" s="930"/>
      <c r="QTZ12" s="930"/>
      <c r="QUA12" s="930"/>
      <c r="QUB12" s="930"/>
      <c r="QUC12" s="930"/>
      <c r="QUD12" s="930"/>
      <c r="QUE12" s="930"/>
      <c r="QUF12" s="930"/>
      <c r="QUG12" s="930"/>
      <c r="QUH12" s="930"/>
      <c r="QUI12" s="930"/>
      <c r="QUJ12" s="930"/>
      <c r="QUK12" s="930"/>
      <c r="QUL12" s="930"/>
      <c r="QUM12" s="930"/>
      <c r="QUN12" s="930"/>
      <c r="QUO12" s="930"/>
      <c r="QUP12" s="930"/>
      <c r="QUQ12" s="930"/>
      <c r="QUR12" s="930"/>
      <c r="QUS12" s="930"/>
      <c r="QUT12" s="930"/>
      <c r="QUU12" s="930"/>
      <c r="QUV12" s="930"/>
      <c r="QUW12" s="930"/>
      <c r="QUX12" s="930"/>
      <c r="QUY12" s="930"/>
      <c r="QUZ12" s="930"/>
      <c r="QVA12" s="930"/>
      <c r="QVB12" s="930"/>
      <c r="QVC12" s="930"/>
      <c r="QVD12" s="930"/>
      <c r="QVE12" s="930"/>
      <c r="QVF12" s="930"/>
      <c r="QVG12" s="930"/>
      <c r="QVH12" s="930"/>
      <c r="QVI12" s="930"/>
      <c r="QVJ12" s="930"/>
      <c r="QVK12" s="930"/>
      <c r="QVL12" s="930"/>
      <c r="QVM12" s="930"/>
      <c r="QVN12" s="930"/>
      <c r="QVO12" s="930"/>
      <c r="QVP12" s="930"/>
      <c r="QVQ12" s="930"/>
      <c r="QVR12" s="930"/>
      <c r="QVS12" s="930"/>
      <c r="QVT12" s="930"/>
      <c r="QVU12" s="930"/>
      <c r="QVV12" s="930"/>
      <c r="QVW12" s="930"/>
      <c r="QVX12" s="930"/>
      <c r="QVY12" s="930"/>
      <c r="QVZ12" s="930"/>
      <c r="QWA12" s="930"/>
      <c r="QWB12" s="930"/>
      <c r="QWC12" s="930"/>
      <c r="QWD12" s="930"/>
      <c r="QWE12" s="930"/>
      <c r="QWF12" s="930"/>
      <c r="QWG12" s="930"/>
      <c r="QWH12" s="930"/>
      <c r="QWI12" s="930"/>
      <c r="QWJ12" s="930"/>
      <c r="QWK12" s="930"/>
      <c r="QWL12" s="930"/>
      <c r="QWM12" s="930"/>
      <c r="QWN12" s="930"/>
      <c r="QWO12" s="930"/>
      <c r="QWP12" s="930"/>
      <c r="QWQ12" s="930"/>
      <c r="QWR12" s="930"/>
      <c r="QWS12" s="930"/>
      <c r="QWT12" s="930"/>
      <c r="QWU12" s="930"/>
      <c r="QWV12" s="930"/>
      <c r="QWW12" s="930"/>
      <c r="QWX12" s="930"/>
      <c r="QWY12" s="930"/>
      <c r="QWZ12" s="930"/>
      <c r="QXA12" s="930"/>
      <c r="QXB12" s="930"/>
      <c r="QXC12" s="930"/>
      <c r="QXD12" s="930"/>
      <c r="QXE12" s="930"/>
      <c r="QXF12" s="930"/>
      <c r="QXG12" s="930"/>
      <c r="QXH12" s="930"/>
      <c r="QXI12" s="930"/>
      <c r="QXJ12" s="930"/>
      <c r="QXK12" s="930"/>
      <c r="QXL12" s="930"/>
      <c r="QXM12" s="930"/>
      <c r="QXN12" s="930"/>
      <c r="QXO12" s="930"/>
      <c r="QXP12" s="930"/>
      <c r="QXQ12" s="930"/>
      <c r="QXR12" s="930"/>
      <c r="QXS12" s="930"/>
      <c r="QXT12" s="930"/>
      <c r="QXU12" s="930"/>
      <c r="QXV12" s="930"/>
      <c r="QXW12" s="930"/>
      <c r="QXX12" s="930"/>
      <c r="QXY12" s="930"/>
      <c r="QXZ12" s="930"/>
      <c r="QYA12" s="930"/>
      <c r="QYB12" s="930"/>
      <c r="QYC12" s="930"/>
      <c r="QYD12" s="930"/>
      <c r="QYE12" s="930"/>
      <c r="QYF12" s="930"/>
      <c r="QYG12" s="930"/>
      <c r="QYH12" s="930"/>
      <c r="QYI12" s="930"/>
      <c r="QYJ12" s="930"/>
      <c r="QYK12" s="930"/>
      <c r="QYL12" s="930"/>
      <c r="QYM12" s="930"/>
      <c r="QYN12" s="930"/>
      <c r="QYO12" s="930"/>
      <c r="QYP12" s="930"/>
      <c r="QYQ12" s="930"/>
      <c r="QYR12" s="930"/>
      <c r="QYS12" s="930"/>
      <c r="QYT12" s="930"/>
      <c r="QYU12" s="930"/>
      <c r="QYV12" s="930"/>
      <c r="QYW12" s="930"/>
      <c r="QYX12" s="930"/>
      <c r="QYY12" s="930"/>
      <c r="QYZ12" s="930"/>
      <c r="QZA12" s="930"/>
      <c r="QZB12" s="930"/>
      <c r="QZC12" s="930"/>
      <c r="QZD12" s="930"/>
      <c r="QZE12" s="930"/>
      <c r="QZF12" s="930"/>
      <c r="QZG12" s="930"/>
      <c r="QZH12" s="930"/>
      <c r="QZI12" s="930"/>
      <c r="QZJ12" s="930"/>
      <c r="QZK12" s="930"/>
      <c r="QZL12" s="930"/>
      <c r="QZM12" s="930"/>
      <c r="QZN12" s="930"/>
      <c r="QZO12" s="930"/>
      <c r="QZP12" s="930"/>
      <c r="QZQ12" s="930"/>
      <c r="QZR12" s="930"/>
      <c r="QZS12" s="930"/>
      <c r="QZT12" s="930"/>
      <c r="QZU12" s="930"/>
      <c r="QZV12" s="930"/>
      <c r="QZW12" s="930"/>
      <c r="QZX12" s="930"/>
      <c r="QZY12" s="930"/>
      <c r="QZZ12" s="930"/>
      <c r="RAA12" s="930"/>
      <c r="RAB12" s="930"/>
      <c r="RAC12" s="930"/>
      <c r="RAD12" s="930"/>
      <c r="RAE12" s="930"/>
      <c r="RAF12" s="930"/>
      <c r="RAG12" s="930"/>
      <c r="RAH12" s="930"/>
      <c r="RAI12" s="930"/>
      <c r="RAJ12" s="930"/>
      <c r="RAK12" s="930"/>
      <c r="RAL12" s="930"/>
      <c r="RAM12" s="930"/>
      <c r="RAN12" s="930"/>
      <c r="RAO12" s="930"/>
      <c r="RAP12" s="930"/>
      <c r="RAQ12" s="930"/>
      <c r="RAR12" s="930"/>
      <c r="RAS12" s="930"/>
      <c r="RAT12" s="930"/>
      <c r="RAU12" s="930"/>
      <c r="RAV12" s="930"/>
      <c r="RAW12" s="930"/>
      <c r="RAX12" s="930"/>
      <c r="RAY12" s="930"/>
      <c r="RAZ12" s="930"/>
      <c r="RBA12" s="930"/>
      <c r="RBB12" s="930"/>
      <c r="RBC12" s="930"/>
      <c r="RBD12" s="930"/>
      <c r="RBE12" s="930"/>
      <c r="RBF12" s="930"/>
      <c r="RBG12" s="930"/>
      <c r="RBH12" s="930"/>
      <c r="RBI12" s="930"/>
      <c r="RBJ12" s="930"/>
      <c r="RBK12" s="930"/>
      <c r="RBL12" s="930"/>
      <c r="RBM12" s="930"/>
      <c r="RBN12" s="930"/>
      <c r="RBO12" s="930"/>
      <c r="RBP12" s="930"/>
      <c r="RBQ12" s="930"/>
      <c r="RBR12" s="930"/>
      <c r="RBS12" s="930"/>
      <c r="RBT12" s="930"/>
      <c r="RBU12" s="930"/>
      <c r="RBV12" s="930"/>
      <c r="RBW12" s="930"/>
      <c r="RBX12" s="930"/>
      <c r="RBY12" s="930"/>
      <c r="RBZ12" s="930"/>
      <c r="RCA12" s="930"/>
      <c r="RCB12" s="930"/>
      <c r="RCC12" s="930"/>
      <c r="RCD12" s="930"/>
      <c r="RCE12" s="930"/>
      <c r="RCF12" s="930"/>
      <c r="RCG12" s="930"/>
      <c r="RCH12" s="930"/>
      <c r="RCI12" s="930"/>
      <c r="RCJ12" s="930"/>
      <c r="RCK12" s="930"/>
      <c r="RCL12" s="930"/>
      <c r="RCM12" s="930"/>
      <c r="RCN12" s="930"/>
      <c r="RCO12" s="930"/>
      <c r="RCP12" s="930"/>
      <c r="RCQ12" s="930"/>
      <c r="RCR12" s="930"/>
      <c r="RCS12" s="930"/>
      <c r="RCT12" s="930"/>
      <c r="RCU12" s="930"/>
      <c r="RCV12" s="930"/>
      <c r="RCW12" s="930"/>
      <c r="RCX12" s="930"/>
      <c r="RCY12" s="930"/>
      <c r="RCZ12" s="930"/>
      <c r="RDA12" s="930"/>
      <c r="RDB12" s="930"/>
      <c r="RDC12" s="930"/>
      <c r="RDD12" s="930"/>
      <c r="RDE12" s="930"/>
      <c r="RDF12" s="930"/>
      <c r="RDG12" s="930"/>
      <c r="RDH12" s="930"/>
      <c r="RDI12" s="930"/>
      <c r="RDJ12" s="930"/>
      <c r="RDK12" s="930"/>
      <c r="RDL12" s="930"/>
      <c r="RDM12" s="930"/>
      <c r="RDN12" s="930"/>
      <c r="RDO12" s="930"/>
      <c r="RDP12" s="930"/>
      <c r="RDQ12" s="930"/>
      <c r="RDR12" s="930"/>
      <c r="RDS12" s="930"/>
      <c r="RDT12" s="930"/>
      <c r="RDU12" s="930"/>
      <c r="RDV12" s="930"/>
      <c r="RDW12" s="930"/>
      <c r="RDX12" s="930"/>
      <c r="RDY12" s="930"/>
      <c r="RDZ12" s="930"/>
      <c r="REA12" s="930"/>
      <c r="REB12" s="930"/>
      <c r="REC12" s="930"/>
      <c r="RED12" s="930"/>
      <c r="REE12" s="930"/>
      <c r="REF12" s="930"/>
      <c r="REG12" s="930"/>
      <c r="REH12" s="930"/>
      <c r="REI12" s="930"/>
      <c r="REJ12" s="930"/>
      <c r="REK12" s="930"/>
      <c r="REL12" s="930"/>
      <c r="REM12" s="930"/>
      <c r="REN12" s="930"/>
      <c r="REO12" s="930"/>
      <c r="REP12" s="930"/>
      <c r="REQ12" s="930"/>
      <c r="RER12" s="930"/>
      <c r="RES12" s="930"/>
      <c r="RET12" s="930"/>
      <c r="REU12" s="930"/>
      <c r="REV12" s="930"/>
      <c r="REW12" s="930"/>
      <c r="REX12" s="930"/>
      <c r="REY12" s="930"/>
      <c r="REZ12" s="930"/>
      <c r="RFA12" s="930"/>
      <c r="RFB12" s="930"/>
      <c r="RFC12" s="930"/>
      <c r="RFD12" s="930"/>
      <c r="RFE12" s="930"/>
      <c r="RFF12" s="930"/>
      <c r="RFG12" s="930"/>
      <c r="RFH12" s="930"/>
      <c r="RFI12" s="930"/>
      <c r="RFJ12" s="930"/>
      <c r="RFK12" s="930"/>
      <c r="RFL12" s="930"/>
      <c r="RFM12" s="930"/>
      <c r="RFN12" s="930"/>
      <c r="RFO12" s="930"/>
      <c r="RFP12" s="930"/>
      <c r="RFQ12" s="930"/>
      <c r="RFR12" s="930"/>
      <c r="RFS12" s="930"/>
      <c r="RFT12" s="930"/>
      <c r="RFU12" s="930"/>
      <c r="RFV12" s="930"/>
      <c r="RFW12" s="930"/>
      <c r="RFX12" s="930"/>
      <c r="RFY12" s="930"/>
      <c r="RFZ12" s="930"/>
      <c r="RGA12" s="930"/>
      <c r="RGB12" s="930"/>
      <c r="RGC12" s="930"/>
      <c r="RGD12" s="930"/>
      <c r="RGE12" s="930"/>
      <c r="RGF12" s="930"/>
      <c r="RGG12" s="930"/>
      <c r="RGH12" s="930"/>
      <c r="RGI12" s="930"/>
      <c r="RGJ12" s="930"/>
      <c r="RGK12" s="930"/>
      <c r="RGL12" s="930"/>
      <c r="RGM12" s="930"/>
      <c r="RGN12" s="930"/>
      <c r="RGO12" s="930"/>
      <c r="RGP12" s="930"/>
      <c r="RGQ12" s="930"/>
      <c r="RGR12" s="930"/>
      <c r="RGS12" s="930"/>
      <c r="RGT12" s="930"/>
      <c r="RGU12" s="930"/>
      <c r="RGV12" s="930"/>
      <c r="RGW12" s="930"/>
      <c r="RGX12" s="930"/>
      <c r="RGY12" s="930"/>
      <c r="RGZ12" s="930"/>
      <c r="RHA12" s="930"/>
      <c r="RHB12" s="930"/>
      <c r="RHC12" s="930"/>
      <c r="RHD12" s="930"/>
      <c r="RHE12" s="930"/>
      <c r="RHF12" s="930"/>
      <c r="RHG12" s="930"/>
      <c r="RHH12" s="930"/>
      <c r="RHI12" s="930"/>
      <c r="RHJ12" s="930"/>
      <c r="RHK12" s="930"/>
      <c r="RHL12" s="930"/>
      <c r="RHM12" s="930"/>
      <c r="RHN12" s="930"/>
      <c r="RHO12" s="930"/>
      <c r="RHP12" s="930"/>
      <c r="RHQ12" s="930"/>
      <c r="RHR12" s="930"/>
      <c r="RHS12" s="930"/>
      <c r="RHT12" s="930"/>
      <c r="RHU12" s="930"/>
      <c r="RHV12" s="930"/>
      <c r="RHW12" s="930"/>
      <c r="RHX12" s="930"/>
      <c r="RHY12" s="930"/>
      <c r="RHZ12" s="930"/>
      <c r="RIA12" s="930"/>
      <c r="RIB12" s="930"/>
      <c r="RIC12" s="930"/>
      <c r="RID12" s="930"/>
      <c r="RIE12" s="930"/>
      <c r="RIF12" s="930"/>
      <c r="RIG12" s="930"/>
      <c r="RIH12" s="930"/>
      <c r="RII12" s="930"/>
      <c r="RIJ12" s="930"/>
      <c r="RIK12" s="930"/>
      <c r="RIL12" s="930"/>
      <c r="RIM12" s="930"/>
      <c r="RIN12" s="930"/>
      <c r="RIO12" s="930"/>
      <c r="RIP12" s="930"/>
      <c r="RIQ12" s="930"/>
      <c r="RIR12" s="930"/>
      <c r="RIS12" s="930"/>
      <c r="RIT12" s="930"/>
      <c r="RIU12" s="930"/>
      <c r="RIV12" s="930"/>
      <c r="RIW12" s="930"/>
      <c r="RIX12" s="930"/>
      <c r="RIY12" s="930"/>
      <c r="RIZ12" s="930"/>
      <c r="RJA12" s="930"/>
      <c r="RJB12" s="930"/>
      <c r="RJC12" s="930"/>
      <c r="RJD12" s="930"/>
      <c r="RJE12" s="930"/>
      <c r="RJF12" s="930"/>
      <c r="RJG12" s="930"/>
      <c r="RJH12" s="930"/>
      <c r="RJI12" s="930"/>
      <c r="RJJ12" s="930"/>
      <c r="RJK12" s="930"/>
      <c r="RJL12" s="930"/>
      <c r="RJM12" s="930"/>
      <c r="RJN12" s="930"/>
      <c r="RJO12" s="930"/>
      <c r="RJP12" s="930"/>
      <c r="RJQ12" s="930"/>
      <c r="RJR12" s="930"/>
      <c r="RJS12" s="930"/>
      <c r="RJT12" s="930"/>
      <c r="RJU12" s="930"/>
      <c r="RJV12" s="930"/>
      <c r="RJW12" s="930"/>
      <c r="RJX12" s="930"/>
      <c r="RJY12" s="930"/>
      <c r="RJZ12" s="930"/>
      <c r="RKA12" s="930"/>
      <c r="RKB12" s="930"/>
      <c r="RKC12" s="930"/>
      <c r="RKD12" s="930"/>
      <c r="RKE12" s="930"/>
      <c r="RKF12" s="930"/>
      <c r="RKG12" s="930"/>
      <c r="RKH12" s="930"/>
      <c r="RKI12" s="930"/>
      <c r="RKJ12" s="930"/>
      <c r="RKK12" s="930"/>
      <c r="RKL12" s="930"/>
      <c r="RKM12" s="930"/>
      <c r="RKN12" s="930"/>
      <c r="RKO12" s="930"/>
      <c r="RKP12" s="930"/>
      <c r="RKQ12" s="930"/>
      <c r="RKR12" s="930"/>
      <c r="RKS12" s="930"/>
      <c r="RKT12" s="930"/>
      <c r="RKU12" s="930"/>
      <c r="RKV12" s="930"/>
      <c r="RKW12" s="930"/>
      <c r="RKX12" s="930"/>
      <c r="RKY12" s="930"/>
      <c r="RKZ12" s="930"/>
      <c r="RLA12" s="930"/>
      <c r="RLB12" s="930"/>
      <c r="RLC12" s="930"/>
      <c r="RLD12" s="930"/>
      <c r="RLE12" s="930"/>
      <c r="RLF12" s="930"/>
      <c r="RLG12" s="930"/>
      <c r="RLH12" s="930"/>
      <c r="RLI12" s="930"/>
      <c r="RLJ12" s="930"/>
      <c r="RLK12" s="930"/>
      <c r="RLL12" s="930"/>
      <c r="RLM12" s="930"/>
      <c r="RLN12" s="930"/>
      <c r="RLO12" s="930"/>
      <c r="RLP12" s="930"/>
      <c r="RLQ12" s="930"/>
      <c r="RLR12" s="930"/>
      <c r="RLS12" s="930"/>
      <c r="RLT12" s="930"/>
      <c r="RLU12" s="930"/>
      <c r="RLV12" s="930"/>
      <c r="RLW12" s="930"/>
      <c r="RLX12" s="930"/>
      <c r="RLY12" s="930"/>
      <c r="RLZ12" s="930"/>
      <c r="RMA12" s="930"/>
      <c r="RMB12" s="930"/>
      <c r="RMC12" s="930"/>
      <c r="RMD12" s="930"/>
      <c r="RME12" s="930"/>
      <c r="RMF12" s="930"/>
      <c r="RMG12" s="930"/>
      <c r="RMH12" s="930"/>
      <c r="RMI12" s="930"/>
      <c r="RMJ12" s="930"/>
      <c r="RMK12" s="930"/>
      <c r="RML12" s="930"/>
      <c r="RMM12" s="930"/>
      <c r="RMN12" s="930"/>
      <c r="RMO12" s="930"/>
      <c r="RMP12" s="930"/>
      <c r="RMQ12" s="930"/>
      <c r="RMR12" s="930"/>
      <c r="RMS12" s="930"/>
      <c r="RMT12" s="930"/>
      <c r="RMU12" s="930"/>
      <c r="RMV12" s="930"/>
      <c r="RMW12" s="930"/>
      <c r="RMX12" s="930"/>
      <c r="RMY12" s="930"/>
      <c r="RMZ12" s="930"/>
      <c r="RNA12" s="930"/>
      <c r="RNB12" s="930"/>
      <c r="RNC12" s="930"/>
      <c r="RND12" s="930"/>
      <c r="RNE12" s="930"/>
      <c r="RNF12" s="930"/>
      <c r="RNG12" s="930"/>
      <c r="RNH12" s="930"/>
      <c r="RNI12" s="930"/>
      <c r="RNJ12" s="930"/>
      <c r="RNK12" s="930"/>
      <c r="RNL12" s="930"/>
      <c r="RNM12" s="930"/>
      <c r="RNN12" s="930"/>
      <c r="RNO12" s="930"/>
      <c r="RNP12" s="930"/>
      <c r="RNQ12" s="930"/>
      <c r="RNR12" s="930"/>
      <c r="RNS12" s="930"/>
      <c r="RNT12" s="930"/>
      <c r="RNU12" s="930"/>
      <c r="RNV12" s="930"/>
      <c r="RNW12" s="930"/>
      <c r="RNX12" s="930"/>
      <c r="RNY12" s="930"/>
      <c r="RNZ12" s="930"/>
      <c r="ROA12" s="930"/>
      <c r="ROB12" s="930"/>
      <c r="ROC12" s="930"/>
      <c r="ROD12" s="930"/>
      <c r="ROE12" s="930"/>
      <c r="ROF12" s="930"/>
      <c r="ROG12" s="930"/>
      <c r="ROH12" s="930"/>
      <c r="ROI12" s="930"/>
      <c r="ROJ12" s="930"/>
      <c r="ROK12" s="930"/>
      <c r="ROL12" s="930"/>
      <c r="ROM12" s="930"/>
      <c r="RON12" s="930"/>
      <c r="ROO12" s="930"/>
      <c r="ROP12" s="930"/>
      <c r="ROQ12" s="930"/>
      <c r="ROR12" s="930"/>
      <c r="ROS12" s="930"/>
      <c r="ROT12" s="930"/>
      <c r="ROU12" s="930"/>
      <c r="ROV12" s="930"/>
      <c r="ROW12" s="930"/>
      <c r="ROX12" s="930"/>
      <c r="ROY12" s="930"/>
      <c r="ROZ12" s="930"/>
      <c r="RPA12" s="930"/>
      <c r="RPB12" s="930"/>
      <c r="RPC12" s="930"/>
      <c r="RPD12" s="930"/>
      <c r="RPE12" s="930"/>
      <c r="RPF12" s="930"/>
      <c r="RPG12" s="930"/>
      <c r="RPH12" s="930"/>
      <c r="RPI12" s="930"/>
      <c r="RPJ12" s="930"/>
      <c r="RPK12" s="930"/>
      <c r="RPL12" s="930"/>
      <c r="RPM12" s="930"/>
      <c r="RPN12" s="930"/>
      <c r="RPO12" s="930"/>
      <c r="RPP12" s="930"/>
      <c r="RPQ12" s="930"/>
      <c r="RPR12" s="930"/>
      <c r="RPS12" s="930"/>
      <c r="RPT12" s="930"/>
      <c r="RPU12" s="930"/>
      <c r="RPV12" s="930"/>
      <c r="RPW12" s="930"/>
      <c r="RPX12" s="930"/>
      <c r="RPY12" s="930"/>
      <c r="RPZ12" s="930"/>
      <c r="RQA12" s="930"/>
      <c r="RQB12" s="930"/>
      <c r="RQC12" s="930"/>
      <c r="RQD12" s="930"/>
      <c r="RQE12" s="930"/>
      <c r="RQF12" s="930"/>
      <c r="RQG12" s="930"/>
      <c r="RQH12" s="930"/>
      <c r="RQI12" s="930"/>
      <c r="RQJ12" s="930"/>
      <c r="RQK12" s="930"/>
      <c r="RQL12" s="930"/>
      <c r="RQM12" s="930"/>
      <c r="RQN12" s="930"/>
      <c r="RQO12" s="930"/>
      <c r="RQP12" s="930"/>
      <c r="RQQ12" s="930"/>
      <c r="RQR12" s="930"/>
      <c r="RQS12" s="930"/>
      <c r="RQT12" s="930"/>
      <c r="RQU12" s="930"/>
      <c r="RQV12" s="930"/>
      <c r="RQW12" s="930"/>
      <c r="RQX12" s="930"/>
      <c r="RQY12" s="930"/>
      <c r="RQZ12" s="930"/>
      <c r="RRA12" s="930"/>
      <c r="RRB12" s="930"/>
      <c r="RRC12" s="930"/>
      <c r="RRD12" s="930"/>
      <c r="RRE12" s="930"/>
      <c r="RRF12" s="930"/>
      <c r="RRG12" s="930"/>
      <c r="RRH12" s="930"/>
      <c r="RRI12" s="930"/>
      <c r="RRJ12" s="930"/>
      <c r="RRK12" s="930"/>
      <c r="RRL12" s="930"/>
      <c r="RRM12" s="930"/>
      <c r="RRN12" s="930"/>
      <c r="RRO12" s="930"/>
      <c r="RRP12" s="930"/>
      <c r="RRQ12" s="930"/>
      <c r="RRR12" s="930"/>
      <c r="RRS12" s="930"/>
      <c r="RRT12" s="930"/>
      <c r="RRU12" s="930"/>
      <c r="RRV12" s="930"/>
      <c r="RRW12" s="930"/>
      <c r="RRX12" s="930"/>
      <c r="RRY12" s="930"/>
      <c r="RRZ12" s="930"/>
      <c r="RSA12" s="930"/>
      <c r="RSB12" s="930"/>
      <c r="RSC12" s="930"/>
      <c r="RSD12" s="930"/>
      <c r="RSE12" s="930"/>
      <c r="RSF12" s="930"/>
      <c r="RSG12" s="930"/>
      <c r="RSH12" s="930"/>
      <c r="RSI12" s="930"/>
      <c r="RSJ12" s="930"/>
      <c r="RSK12" s="930"/>
      <c r="RSL12" s="930"/>
      <c r="RSM12" s="930"/>
      <c r="RSN12" s="930"/>
      <c r="RSO12" s="930"/>
      <c r="RSP12" s="930"/>
      <c r="RSQ12" s="930"/>
      <c r="RSR12" s="930"/>
      <c r="RSS12" s="930"/>
      <c r="RST12" s="930"/>
      <c r="RSU12" s="930"/>
      <c r="RSV12" s="930"/>
      <c r="RSW12" s="930"/>
      <c r="RSX12" s="930"/>
      <c r="RSY12" s="930"/>
      <c r="RSZ12" s="930"/>
      <c r="RTA12" s="930"/>
      <c r="RTB12" s="930"/>
      <c r="RTC12" s="930"/>
      <c r="RTD12" s="930"/>
      <c r="RTE12" s="930"/>
      <c r="RTF12" s="930"/>
      <c r="RTG12" s="930"/>
      <c r="RTH12" s="930"/>
      <c r="RTI12" s="930"/>
      <c r="RTJ12" s="930"/>
      <c r="RTK12" s="930"/>
      <c r="RTL12" s="930"/>
      <c r="RTM12" s="930"/>
      <c r="RTN12" s="930"/>
      <c r="RTO12" s="930"/>
      <c r="RTP12" s="930"/>
      <c r="RTQ12" s="930"/>
      <c r="RTR12" s="930"/>
      <c r="RTS12" s="930"/>
      <c r="RTT12" s="930"/>
      <c r="RTU12" s="930"/>
      <c r="RTV12" s="930"/>
      <c r="RTW12" s="930"/>
      <c r="RTX12" s="930"/>
      <c r="RTY12" s="930"/>
      <c r="RTZ12" s="930"/>
      <c r="RUA12" s="930"/>
      <c r="RUB12" s="930"/>
      <c r="RUC12" s="930"/>
      <c r="RUD12" s="930"/>
      <c r="RUE12" s="930"/>
      <c r="RUF12" s="930"/>
      <c r="RUG12" s="930"/>
      <c r="RUH12" s="930"/>
      <c r="RUI12" s="930"/>
      <c r="RUJ12" s="930"/>
      <c r="RUK12" s="930"/>
      <c r="RUL12" s="930"/>
      <c r="RUM12" s="930"/>
      <c r="RUN12" s="930"/>
      <c r="RUO12" s="930"/>
      <c r="RUP12" s="930"/>
      <c r="RUQ12" s="930"/>
      <c r="RUR12" s="930"/>
      <c r="RUS12" s="930"/>
      <c r="RUT12" s="930"/>
      <c r="RUU12" s="930"/>
      <c r="RUV12" s="930"/>
      <c r="RUW12" s="930"/>
      <c r="RUX12" s="930"/>
      <c r="RUY12" s="930"/>
      <c r="RUZ12" s="930"/>
      <c r="RVA12" s="930"/>
      <c r="RVB12" s="930"/>
      <c r="RVC12" s="930"/>
      <c r="RVD12" s="930"/>
      <c r="RVE12" s="930"/>
      <c r="RVF12" s="930"/>
      <c r="RVG12" s="930"/>
      <c r="RVH12" s="930"/>
      <c r="RVI12" s="930"/>
      <c r="RVJ12" s="930"/>
      <c r="RVK12" s="930"/>
      <c r="RVL12" s="930"/>
      <c r="RVM12" s="930"/>
      <c r="RVN12" s="930"/>
      <c r="RVO12" s="930"/>
      <c r="RVP12" s="930"/>
      <c r="RVQ12" s="930"/>
      <c r="RVR12" s="930"/>
      <c r="RVS12" s="930"/>
      <c r="RVT12" s="930"/>
      <c r="RVU12" s="930"/>
      <c r="RVV12" s="930"/>
      <c r="RVW12" s="930"/>
      <c r="RVX12" s="930"/>
      <c r="RVY12" s="930"/>
      <c r="RVZ12" s="930"/>
      <c r="RWA12" s="930"/>
      <c r="RWB12" s="930"/>
      <c r="RWC12" s="930"/>
      <c r="RWD12" s="930"/>
      <c r="RWE12" s="930"/>
      <c r="RWF12" s="930"/>
      <c r="RWG12" s="930"/>
      <c r="RWH12" s="930"/>
      <c r="RWI12" s="930"/>
      <c r="RWJ12" s="930"/>
      <c r="RWK12" s="930"/>
      <c r="RWL12" s="930"/>
      <c r="RWM12" s="930"/>
      <c r="RWN12" s="930"/>
      <c r="RWO12" s="930"/>
      <c r="RWP12" s="930"/>
      <c r="RWQ12" s="930"/>
      <c r="RWR12" s="930"/>
      <c r="RWS12" s="930"/>
      <c r="RWT12" s="930"/>
      <c r="RWU12" s="930"/>
      <c r="RWV12" s="930"/>
      <c r="RWW12" s="930"/>
      <c r="RWX12" s="930"/>
      <c r="RWY12" s="930"/>
      <c r="RWZ12" s="930"/>
      <c r="RXA12" s="930"/>
      <c r="RXB12" s="930"/>
      <c r="RXC12" s="930"/>
      <c r="RXD12" s="930"/>
      <c r="RXE12" s="930"/>
      <c r="RXF12" s="930"/>
      <c r="RXG12" s="930"/>
      <c r="RXH12" s="930"/>
      <c r="RXI12" s="930"/>
      <c r="RXJ12" s="930"/>
      <c r="RXK12" s="930"/>
      <c r="RXL12" s="930"/>
      <c r="RXM12" s="930"/>
      <c r="RXN12" s="930"/>
      <c r="RXO12" s="930"/>
      <c r="RXP12" s="930"/>
      <c r="RXQ12" s="930"/>
      <c r="RXR12" s="930"/>
      <c r="RXS12" s="930"/>
      <c r="RXT12" s="930"/>
      <c r="RXU12" s="930"/>
      <c r="RXV12" s="930"/>
      <c r="RXW12" s="930"/>
      <c r="RXX12" s="930"/>
      <c r="RXY12" s="930"/>
      <c r="RXZ12" s="930"/>
      <c r="RYA12" s="930"/>
      <c r="RYB12" s="930"/>
      <c r="RYC12" s="930"/>
      <c r="RYD12" s="930"/>
      <c r="RYE12" s="930"/>
      <c r="RYF12" s="930"/>
      <c r="RYG12" s="930"/>
      <c r="RYH12" s="930"/>
      <c r="RYI12" s="930"/>
      <c r="RYJ12" s="930"/>
      <c r="RYK12" s="930"/>
      <c r="RYL12" s="930"/>
      <c r="RYM12" s="930"/>
      <c r="RYN12" s="930"/>
      <c r="RYO12" s="930"/>
      <c r="RYP12" s="930"/>
      <c r="RYQ12" s="930"/>
      <c r="RYR12" s="930"/>
      <c r="RYS12" s="930"/>
      <c r="RYT12" s="930"/>
      <c r="RYU12" s="930"/>
      <c r="RYV12" s="930"/>
      <c r="RYW12" s="930"/>
      <c r="RYX12" s="930"/>
      <c r="RYY12" s="930"/>
      <c r="RYZ12" s="930"/>
      <c r="RZA12" s="930"/>
      <c r="RZB12" s="930"/>
      <c r="RZC12" s="930"/>
      <c r="RZD12" s="930"/>
      <c r="RZE12" s="930"/>
      <c r="RZF12" s="930"/>
      <c r="RZG12" s="930"/>
      <c r="RZH12" s="930"/>
      <c r="RZI12" s="930"/>
      <c r="RZJ12" s="930"/>
      <c r="RZK12" s="930"/>
      <c r="RZL12" s="930"/>
      <c r="RZM12" s="930"/>
      <c r="RZN12" s="930"/>
      <c r="RZO12" s="930"/>
      <c r="RZP12" s="930"/>
      <c r="RZQ12" s="930"/>
      <c r="RZR12" s="930"/>
      <c r="RZS12" s="930"/>
      <c r="RZT12" s="930"/>
      <c r="RZU12" s="930"/>
      <c r="RZV12" s="930"/>
      <c r="RZW12" s="930"/>
      <c r="RZX12" s="930"/>
      <c r="RZY12" s="930"/>
      <c r="RZZ12" s="930"/>
      <c r="SAA12" s="930"/>
      <c r="SAB12" s="930"/>
      <c r="SAC12" s="930"/>
      <c r="SAD12" s="930"/>
      <c r="SAE12" s="930"/>
      <c r="SAF12" s="930"/>
      <c r="SAG12" s="930"/>
      <c r="SAH12" s="930"/>
      <c r="SAI12" s="930"/>
      <c r="SAJ12" s="930"/>
      <c r="SAK12" s="930"/>
      <c r="SAL12" s="930"/>
      <c r="SAM12" s="930"/>
      <c r="SAN12" s="930"/>
      <c r="SAO12" s="930"/>
      <c r="SAP12" s="930"/>
      <c r="SAQ12" s="930"/>
      <c r="SAR12" s="930"/>
      <c r="SAS12" s="930"/>
      <c r="SAT12" s="930"/>
      <c r="SAU12" s="930"/>
      <c r="SAV12" s="930"/>
      <c r="SAW12" s="930"/>
      <c r="SAX12" s="930"/>
      <c r="SAY12" s="930"/>
      <c r="SAZ12" s="930"/>
      <c r="SBA12" s="930"/>
      <c r="SBB12" s="930"/>
      <c r="SBC12" s="930"/>
      <c r="SBD12" s="930"/>
      <c r="SBE12" s="930"/>
      <c r="SBF12" s="930"/>
      <c r="SBG12" s="930"/>
      <c r="SBH12" s="930"/>
      <c r="SBI12" s="930"/>
      <c r="SBJ12" s="930"/>
      <c r="SBK12" s="930"/>
      <c r="SBL12" s="930"/>
      <c r="SBM12" s="930"/>
      <c r="SBN12" s="930"/>
      <c r="SBO12" s="930"/>
      <c r="SBP12" s="930"/>
      <c r="SBQ12" s="930"/>
      <c r="SBR12" s="930"/>
      <c r="SBS12" s="930"/>
      <c r="SBT12" s="930"/>
      <c r="SBU12" s="930"/>
      <c r="SBV12" s="930"/>
      <c r="SBW12" s="930"/>
      <c r="SBX12" s="930"/>
      <c r="SBY12" s="930"/>
      <c r="SBZ12" s="930"/>
      <c r="SCA12" s="930"/>
      <c r="SCB12" s="930"/>
      <c r="SCC12" s="930"/>
      <c r="SCD12" s="930"/>
      <c r="SCE12" s="930"/>
      <c r="SCF12" s="930"/>
      <c r="SCG12" s="930"/>
      <c r="SCH12" s="930"/>
      <c r="SCI12" s="930"/>
      <c r="SCJ12" s="930"/>
      <c r="SCK12" s="930"/>
      <c r="SCL12" s="930"/>
      <c r="SCM12" s="930"/>
      <c r="SCN12" s="930"/>
      <c r="SCO12" s="930"/>
      <c r="SCP12" s="930"/>
      <c r="SCQ12" s="930"/>
      <c r="SCR12" s="930"/>
      <c r="SCS12" s="930"/>
      <c r="SCT12" s="930"/>
      <c r="SCU12" s="930"/>
      <c r="SCV12" s="930"/>
      <c r="SCW12" s="930"/>
      <c r="SCX12" s="930"/>
      <c r="SCY12" s="930"/>
      <c r="SCZ12" s="930"/>
      <c r="SDA12" s="930"/>
      <c r="SDB12" s="930"/>
      <c r="SDC12" s="930"/>
      <c r="SDD12" s="930"/>
      <c r="SDE12" s="930"/>
      <c r="SDF12" s="930"/>
      <c r="SDG12" s="930"/>
      <c r="SDH12" s="930"/>
      <c r="SDI12" s="930"/>
      <c r="SDJ12" s="930"/>
      <c r="SDK12" s="930"/>
      <c r="SDL12" s="930"/>
      <c r="SDM12" s="930"/>
      <c r="SDN12" s="930"/>
      <c r="SDO12" s="930"/>
      <c r="SDP12" s="930"/>
      <c r="SDQ12" s="930"/>
      <c r="SDR12" s="930"/>
      <c r="SDS12" s="930"/>
      <c r="SDT12" s="930"/>
      <c r="SDU12" s="930"/>
      <c r="SDV12" s="930"/>
      <c r="SDW12" s="930"/>
      <c r="SDX12" s="930"/>
      <c r="SDY12" s="930"/>
      <c r="SDZ12" s="930"/>
      <c r="SEA12" s="930"/>
      <c r="SEB12" s="930"/>
      <c r="SEC12" s="930"/>
      <c r="SED12" s="930"/>
      <c r="SEE12" s="930"/>
      <c r="SEF12" s="930"/>
      <c r="SEG12" s="930"/>
      <c r="SEH12" s="930"/>
      <c r="SEI12" s="930"/>
      <c r="SEJ12" s="930"/>
      <c r="SEK12" s="930"/>
      <c r="SEL12" s="930"/>
      <c r="SEM12" s="930"/>
      <c r="SEN12" s="930"/>
      <c r="SEO12" s="930"/>
      <c r="SEP12" s="930"/>
      <c r="SEQ12" s="930"/>
      <c r="SER12" s="930"/>
      <c r="SES12" s="930"/>
      <c r="SET12" s="930"/>
      <c r="SEU12" s="930"/>
      <c r="SEV12" s="930"/>
      <c r="SEW12" s="930"/>
      <c r="SEX12" s="930"/>
      <c r="SEY12" s="930"/>
      <c r="SEZ12" s="930"/>
      <c r="SFA12" s="930"/>
      <c r="SFB12" s="930"/>
      <c r="SFC12" s="930"/>
      <c r="SFD12" s="930"/>
      <c r="SFE12" s="930"/>
      <c r="SFF12" s="930"/>
      <c r="SFG12" s="930"/>
      <c r="SFH12" s="930"/>
      <c r="SFI12" s="930"/>
      <c r="SFJ12" s="930"/>
      <c r="SFK12" s="930"/>
      <c r="SFL12" s="930"/>
      <c r="SFM12" s="930"/>
      <c r="SFN12" s="930"/>
      <c r="SFO12" s="930"/>
      <c r="SFP12" s="930"/>
      <c r="SFQ12" s="930"/>
      <c r="SFR12" s="930"/>
      <c r="SFS12" s="930"/>
      <c r="SFT12" s="930"/>
      <c r="SFU12" s="930"/>
      <c r="SFV12" s="930"/>
      <c r="SFW12" s="930"/>
      <c r="SFX12" s="930"/>
      <c r="SFY12" s="930"/>
      <c r="SFZ12" s="930"/>
      <c r="SGA12" s="930"/>
      <c r="SGB12" s="930"/>
      <c r="SGC12" s="930"/>
      <c r="SGD12" s="930"/>
      <c r="SGE12" s="930"/>
      <c r="SGF12" s="930"/>
      <c r="SGG12" s="930"/>
      <c r="SGH12" s="930"/>
      <c r="SGI12" s="930"/>
      <c r="SGJ12" s="930"/>
      <c r="SGK12" s="930"/>
      <c r="SGL12" s="930"/>
      <c r="SGM12" s="930"/>
      <c r="SGN12" s="930"/>
      <c r="SGO12" s="930"/>
      <c r="SGP12" s="930"/>
      <c r="SGQ12" s="930"/>
      <c r="SGR12" s="930"/>
      <c r="SGS12" s="930"/>
      <c r="SGT12" s="930"/>
      <c r="SGU12" s="930"/>
      <c r="SGV12" s="930"/>
      <c r="SGW12" s="930"/>
      <c r="SGX12" s="930"/>
      <c r="SGY12" s="930"/>
      <c r="SGZ12" s="930"/>
      <c r="SHA12" s="930"/>
      <c r="SHB12" s="930"/>
      <c r="SHC12" s="930"/>
      <c r="SHD12" s="930"/>
      <c r="SHE12" s="930"/>
      <c r="SHF12" s="930"/>
      <c r="SHG12" s="930"/>
      <c r="SHH12" s="930"/>
      <c r="SHI12" s="930"/>
      <c r="SHJ12" s="930"/>
      <c r="SHK12" s="930"/>
      <c r="SHL12" s="930"/>
      <c r="SHM12" s="930"/>
      <c r="SHN12" s="930"/>
      <c r="SHO12" s="930"/>
      <c r="SHP12" s="930"/>
      <c r="SHQ12" s="930"/>
      <c r="SHR12" s="930"/>
      <c r="SHS12" s="930"/>
      <c r="SHT12" s="930"/>
      <c r="SHU12" s="930"/>
      <c r="SHV12" s="930"/>
      <c r="SHW12" s="930"/>
      <c r="SHX12" s="930"/>
      <c r="SHY12" s="930"/>
      <c r="SHZ12" s="930"/>
      <c r="SIA12" s="930"/>
      <c r="SIB12" s="930"/>
      <c r="SIC12" s="930"/>
      <c r="SID12" s="930"/>
      <c r="SIE12" s="930"/>
      <c r="SIF12" s="930"/>
      <c r="SIG12" s="930"/>
      <c r="SIH12" s="930"/>
      <c r="SII12" s="930"/>
      <c r="SIJ12" s="930"/>
      <c r="SIK12" s="930"/>
      <c r="SIL12" s="930"/>
      <c r="SIM12" s="930"/>
      <c r="SIN12" s="930"/>
      <c r="SIO12" s="930"/>
      <c r="SIP12" s="930"/>
      <c r="SIQ12" s="930"/>
      <c r="SIR12" s="930"/>
      <c r="SIS12" s="930"/>
      <c r="SIT12" s="930"/>
      <c r="SIU12" s="930"/>
      <c r="SIV12" s="930"/>
      <c r="SIW12" s="930"/>
      <c r="SIX12" s="930"/>
      <c r="SIY12" s="930"/>
      <c r="SIZ12" s="930"/>
      <c r="SJA12" s="930"/>
      <c r="SJB12" s="930"/>
      <c r="SJC12" s="930"/>
      <c r="SJD12" s="930"/>
      <c r="SJE12" s="930"/>
      <c r="SJF12" s="930"/>
      <c r="SJG12" s="930"/>
      <c r="SJH12" s="930"/>
      <c r="SJI12" s="930"/>
      <c r="SJJ12" s="930"/>
      <c r="SJK12" s="930"/>
      <c r="SJL12" s="930"/>
      <c r="SJM12" s="930"/>
      <c r="SJN12" s="930"/>
      <c r="SJO12" s="930"/>
      <c r="SJP12" s="930"/>
      <c r="SJQ12" s="930"/>
      <c r="SJR12" s="930"/>
      <c r="SJS12" s="930"/>
      <c r="SJT12" s="930"/>
      <c r="SJU12" s="930"/>
      <c r="SJV12" s="930"/>
      <c r="SJW12" s="930"/>
      <c r="SJX12" s="930"/>
      <c r="SJY12" s="930"/>
      <c r="SJZ12" s="930"/>
      <c r="SKA12" s="930"/>
      <c r="SKB12" s="930"/>
      <c r="SKC12" s="930"/>
      <c r="SKD12" s="930"/>
      <c r="SKE12" s="930"/>
      <c r="SKF12" s="930"/>
      <c r="SKG12" s="930"/>
      <c r="SKH12" s="930"/>
      <c r="SKI12" s="930"/>
      <c r="SKJ12" s="930"/>
      <c r="SKK12" s="930"/>
      <c r="SKL12" s="930"/>
      <c r="SKM12" s="930"/>
      <c r="SKN12" s="930"/>
      <c r="SKO12" s="930"/>
      <c r="SKP12" s="930"/>
      <c r="SKQ12" s="930"/>
      <c r="SKR12" s="930"/>
      <c r="SKS12" s="930"/>
      <c r="SKT12" s="930"/>
      <c r="SKU12" s="930"/>
      <c r="SKV12" s="930"/>
      <c r="SKW12" s="930"/>
      <c r="SKX12" s="930"/>
      <c r="SKY12" s="930"/>
      <c r="SKZ12" s="930"/>
      <c r="SLA12" s="930"/>
      <c r="SLB12" s="930"/>
      <c r="SLC12" s="930"/>
      <c r="SLD12" s="930"/>
      <c r="SLE12" s="930"/>
      <c r="SLF12" s="930"/>
      <c r="SLG12" s="930"/>
      <c r="SLH12" s="930"/>
      <c r="SLI12" s="930"/>
      <c r="SLJ12" s="930"/>
      <c r="SLK12" s="930"/>
      <c r="SLL12" s="930"/>
      <c r="SLM12" s="930"/>
      <c r="SLN12" s="930"/>
      <c r="SLO12" s="930"/>
      <c r="SLP12" s="930"/>
      <c r="SLQ12" s="930"/>
      <c r="SLR12" s="930"/>
      <c r="SLS12" s="930"/>
      <c r="SLT12" s="930"/>
      <c r="SLU12" s="930"/>
      <c r="SLV12" s="930"/>
      <c r="SLW12" s="930"/>
      <c r="SLX12" s="930"/>
      <c r="SLY12" s="930"/>
      <c r="SLZ12" s="930"/>
      <c r="SMA12" s="930"/>
      <c r="SMB12" s="930"/>
      <c r="SMC12" s="930"/>
      <c r="SMD12" s="930"/>
      <c r="SME12" s="930"/>
      <c r="SMF12" s="930"/>
      <c r="SMG12" s="930"/>
      <c r="SMH12" s="930"/>
      <c r="SMI12" s="930"/>
      <c r="SMJ12" s="930"/>
      <c r="SMK12" s="930"/>
      <c r="SML12" s="930"/>
      <c r="SMM12" s="930"/>
      <c r="SMN12" s="930"/>
      <c r="SMO12" s="930"/>
      <c r="SMP12" s="930"/>
      <c r="SMQ12" s="930"/>
      <c r="SMR12" s="930"/>
      <c r="SMS12" s="930"/>
      <c r="SMT12" s="930"/>
      <c r="SMU12" s="930"/>
      <c r="SMV12" s="930"/>
      <c r="SMW12" s="930"/>
      <c r="SMX12" s="930"/>
      <c r="SMY12" s="930"/>
      <c r="SMZ12" s="930"/>
      <c r="SNA12" s="930"/>
      <c r="SNB12" s="930"/>
      <c r="SNC12" s="930"/>
      <c r="SND12" s="930"/>
      <c r="SNE12" s="930"/>
      <c r="SNF12" s="930"/>
      <c r="SNG12" s="930"/>
      <c r="SNH12" s="930"/>
      <c r="SNI12" s="930"/>
      <c r="SNJ12" s="930"/>
      <c r="SNK12" s="930"/>
      <c r="SNL12" s="930"/>
      <c r="SNM12" s="930"/>
      <c r="SNN12" s="930"/>
      <c r="SNO12" s="930"/>
      <c r="SNP12" s="930"/>
      <c r="SNQ12" s="930"/>
      <c r="SNR12" s="930"/>
      <c r="SNS12" s="930"/>
      <c r="SNT12" s="930"/>
      <c r="SNU12" s="930"/>
      <c r="SNV12" s="930"/>
      <c r="SNW12" s="930"/>
      <c r="SNX12" s="930"/>
      <c r="SNY12" s="930"/>
      <c r="SNZ12" s="930"/>
      <c r="SOA12" s="930"/>
      <c r="SOB12" s="930"/>
      <c r="SOC12" s="930"/>
      <c r="SOD12" s="930"/>
      <c r="SOE12" s="930"/>
      <c r="SOF12" s="930"/>
      <c r="SOG12" s="930"/>
      <c r="SOH12" s="930"/>
      <c r="SOI12" s="930"/>
      <c r="SOJ12" s="930"/>
      <c r="SOK12" s="930"/>
      <c r="SOL12" s="930"/>
      <c r="SOM12" s="930"/>
      <c r="SON12" s="930"/>
      <c r="SOO12" s="930"/>
      <c r="SOP12" s="930"/>
      <c r="SOQ12" s="930"/>
      <c r="SOR12" s="930"/>
      <c r="SOS12" s="930"/>
      <c r="SOT12" s="930"/>
      <c r="SOU12" s="930"/>
      <c r="SOV12" s="930"/>
      <c r="SOW12" s="930"/>
      <c r="SOX12" s="930"/>
      <c r="SOY12" s="930"/>
      <c r="SOZ12" s="930"/>
      <c r="SPA12" s="930"/>
      <c r="SPB12" s="930"/>
      <c r="SPC12" s="930"/>
      <c r="SPD12" s="930"/>
      <c r="SPE12" s="930"/>
      <c r="SPF12" s="930"/>
      <c r="SPG12" s="930"/>
      <c r="SPH12" s="930"/>
      <c r="SPI12" s="930"/>
      <c r="SPJ12" s="930"/>
      <c r="SPK12" s="930"/>
      <c r="SPL12" s="930"/>
      <c r="SPM12" s="930"/>
      <c r="SPN12" s="930"/>
      <c r="SPO12" s="930"/>
      <c r="SPP12" s="930"/>
      <c r="SPQ12" s="930"/>
      <c r="SPR12" s="930"/>
      <c r="SPS12" s="930"/>
      <c r="SPT12" s="930"/>
      <c r="SPU12" s="930"/>
      <c r="SPV12" s="930"/>
      <c r="SPW12" s="930"/>
      <c r="SPX12" s="930"/>
      <c r="SPY12" s="930"/>
      <c r="SPZ12" s="930"/>
      <c r="SQA12" s="930"/>
      <c r="SQB12" s="930"/>
      <c r="SQC12" s="930"/>
      <c r="SQD12" s="930"/>
      <c r="SQE12" s="930"/>
      <c r="SQF12" s="930"/>
      <c r="SQG12" s="930"/>
      <c r="SQH12" s="930"/>
      <c r="SQI12" s="930"/>
      <c r="SQJ12" s="930"/>
      <c r="SQK12" s="930"/>
      <c r="SQL12" s="930"/>
      <c r="SQM12" s="930"/>
      <c r="SQN12" s="930"/>
      <c r="SQO12" s="930"/>
      <c r="SQP12" s="930"/>
      <c r="SQQ12" s="930"/>
      <c r="SQR12" s="930"/>
      <c r="SQS12" s="930"/>
      <c r="SQT12" s="930"/>
      <c r="SQU12" s="930"/>
      <c r="SQV12" s="930"/>
      <c r="SQW12" s="930"/>
      <c r="SQX12" s="930"/>
      <c r="SQY12" s="930"/>
      <c r="SQZ12" s="930"/>
      <c r="SRA12" s="930"/>
      <c r="SRB12" s="930"/>
      <c r="SRC12" s="930"/>
      <c r="SRD12" s="930"/>
      <c r="SRE12" s="930"/>
      <c r="SRF12" s="930"/>
      <c r="SRG12" s="930"/>
      <c r="SRH12" s="930"/>
      <c r="SRI12" s="930"/>
      <c r="SRJ12" s="930"/>
      <c r="SRK12" s="930"/>
      <c r="SRL12" s="930"/>
      <c r="SRM12" s="930"/>
      <c r="SRN12" s="930"/>
      <c r="SRO12" s="930"/>
      <c r="SRP12" s="930"/>
      <c r="SRQ12" s="930"/>
      <c r="SRR12" s="930"/>
      <c r="SRS12" s="930"/>
      <c r="SRT12" s="930"/>
      <c r="SRU12" s="930"/>
      <c r="SRV12" s="930"/>
      <c r="SRW12" s="930"/>
      <c r="SRX12" s="930"/>
      <c r="SRY12" s="930"/>
      <c r="SRZ12" s="930"/>
      <c r="SSA12" s="930"/>
      <c r="SSB12" s="930"/>
      <c r="SSC12" s="930"/>
      <c r="SSD12" s="930"/>
      <c r="SSE12" s="930"/>
      <c r="SSF12" s="930"/>
      <c r="SSG12" s="930"/>
      <c r="SSH12" s="930"/>
      <c r="SSI12" s="930"/>
      <c r="SSJ12" s="930"/>
      <c r="SSK12" s="930"/>
      <c r="SSL12" s="930"/>
      <c r="SSM12" s="930"/>
      <c r="SSN12" s="930"/>
      <c r="SSO12" s="930"/>
      <c r="SSP12" s="930"/>
      <c r="SSQ12" s="930"/>
      <c r="SSR12" s="930"/>
      <c r="SSS12" s="930"/>
      <c r="SST12" s="930"/>
      <c r="SSU12" s="930"/>
      <c r="SSV12" s="930"/>
      <c r="SSW12" s="930"/>
      <c r="SSX12" s="930"/>
      <c r="SSY12" s="930"/>
      <c r="SSZ12" s="930"/>
      <c r="STA12" s="930"/>
      <c r="STB12" s="930"/>
      <c r="STC12" s="930"/>
      <c r="STD12" s="930"/>
      <c r="STE12" s="930"/>
      <c r="STF12" s="930"/>
      <c r="STG12" s="930"/>
      <c r="STH12" s="930"/>
      <c r="STI12" s="930"/>
      <c r="STJ12" s="930"/>
      <c r="STK12" s="930"/>
      <c r="STL12" s="930"/>
      <c r="STM12" s="930"/>
      <c r="STN12" s="930"/>
      <c r="STO12" s="930"/>
      <c r="STP12" s="930"/>
      <c r="STQ12" s="930"/>
      <c r="STR12" s="930"/>
      <c r="STS12" s="930"/>
      <c r="STT12" s="930"/>
      <c r="STU12" s="930"/>
      <c r="STV12" s="930"/>
      <c r="STW12" s="930"/>
      <c r="STX12" s="930"/>
      <c r="STY12" s="930"/>
      <c r="STZ12" s="930"/>
      <c r="SUA12" s="930"/>
      <c r="SUB12" s="930"/>
      <c r="SUC12" s="930"/>
      <c r="SUD12" s="930"/>
      <c r="SUE12" s="930"/>
      <c r="SUF12" s="930"/>
      <c r="SUG12" s="930"/>
      <c r="SUH12" s="930"/>
      <c r="SUI12" s="930"/>
      <c r="SUJ12" s="930"/>
      <c r="SUK12" s="930"/>
      <c r="SUL12" s="930"/>
      <c r="SUM12" s="930"/>
      <c r="SUN12" s="930"/>
      <c r="SUO12" s="930"/>
      <c r="SUP12" s="930"/>
      <c r="SUQ12" s="930"/>
      <c r="SUR12" s="930"/>
      <c r="SUS12" s="930"/>
      <c r="SUT12" s="930"/>
      <c r="SUU12" s="930"/>
      <c r="SUV12" s="930"/>
      <c r="SUW12" s="930"/>
      <c r="SUX12" s="930"/>
      <c r="SUY12" s="930"/>
      <c r="SUZ12" s="930"/>
      <c r="SVA12" s="930"/>
      <c r="SVB12" s="930"/>
      <c r="SVC12" s="930"/>
      <c r="SVD12" s="930"/>
      <c r="SVE12" s="930"/>
      <c r="SVF12" s="930"/>
      <c r="SVG12" s="930"/>
      <c r="SVH12" s="930"/>
      <c r="SVI12" s="930"/>
      <c r="SVJ12" s="930"/>
      <c r="SVK12" s="930"/>
      <c r="SVL12" s="930"/>
      <c r="SVM12" s="930"/>
      <c r="SVN12" s="930"/>
      <c r="SVO12" s="930"/>
      <c r="SVP12" s="930"/>
      <c r="SVQ12" s="930"/>
      <c r="SVR12" s="930"/>
      <c r="SVS12" s="930"/>
      <c r="SVT12" s="930"/>
      <c r="SVU12" s="930"/>
      <c r="SVV12" s="930"/>
      <c r="SVW12" s="930"/>
      <c r="SVX12" s="930"/>
      <c r="SVY12" s="930"/>
      <c r="SVZ12" s="930"/>
      <c r="SWA12" s="930"/>
      <c r="SWB12" s="930"/>
      <c r="SWC12" s="930"/>
      <c r="SWD12" s="930"/>
      <c r="SWE12" s="930"/>
      <c r="SWF12" s="930"/>
      <c r="SWG12" s="930"/>
      <c r="SWH12" s="930"/>
      <c r="SWI12" s="930"/>
      <c r="SWJ12" s="930"/>
      <c r="SWK12" s="930"/>
      <c r="SWL12" s="930"/>
      <c r="SWM12" s="930"/>
      <c r="SWN12" s="930"/>
      <c r="SWO12" s="930"/>
      <c r="SWP12" s="930"/>
      <c r="SWQ12" s="930"/>
      <c r="SWR12" s="930"/>
      <c r="SWS12" s="930"/>
      <c r="SWT12" s="930"/>
      <c r="SWU12" s="930"/>
      <c r="SWV12" s="930"/>
      <c r="SWW12" s="930"/>
      <c r="SWX12" s="930"/>
      <c r="SWY12" s="930"/>
      <c r="SWZ12" s="930"/>
      <c r="SXA12" s="930"/>
      <c r="SXB12" s="930"/>
      <c r="SXC12" s="930"/>
      <c r="SXD12" s="930"/>
      <c r="SXE12" s="930"/>
      <c r="SXF12" s="930"/>
      <c r="SXG12" s="930"/>
      <c r="SXH12" s="930"/>
      <c r="SXI12" s="930"/>
      <c r="SXJ12" s="930"/>
      <c r="SXK12" s="930"/>
      <c r="SXL12" s="930"/>
      <c r="SXM12" s="930"/>
      <c r="SXN12" s="930"/>
      <c r="SXO12" s="930"/>
      <c r="SXP12" s="930"/>
      <c r="SXQ12" s="930"/>
      <c r="SXR12" s="930"/>
      <c r="SXS12" s="930"/>
      <c r="SXT12" s="930"/>
      <c r="SXU12" s="930"/>
      <c r="SXV12" s="930"/>
      <c r="SXW12" s="930"/>
      <c r="SXX12" s="930"/>
      <c r="SXY12" s="930"/>
      <c r="SXZ12" s="930"/>
      <c r="SYA12" s="930"/>
      <c r="SYB12" s="930"/>
      <c r="SYC12" s="930"/>
      <c r="SYD12" s="930"/>
      <c r="SYE12" s="930"/>
      <c r="SYF12" s="930"/>
      <c r="SYG12" s="930"/>
      <c r="SYH12" s="930"/>
      <c r="SYI12" s="930"/>
      <c r="SYJ12" s="930"/>
      <c r="SYK12" s="930"/>
      <c r="SYL12" s="930"/>
      <c r="SYM12" s="930"/>
      <c r="SYN12" s="930"/>
      <c r="SYO12" s="930"/>
      <c r="SYP12" s="930"/>
      <c r="SYQ12" s="930"/>
      <c r="SYR12" s="930"/>
      <c r="SYS12" s="930"/>
      <c r="SYT12" s="930"/>
      <c r="SYU12" s="930"/>
      <c r="SYV12" s="930"/>
      <c r="SYW12" s="930"/>
      <c r="SYX12" s="930"/>
      <c r="SYY12" s="930"/>
      <c r="SYZ12" s="930"/>
      <c r="SZA12" s="930"/>
      <c r="SZB12" s="930"/>
      <c r="SZC12" s="930"/>
      <c r="SZD12" s="930"/>
      <c r="SZE12" s="930"/>
      <c r="SZF12" s="930"/>
      <c r="SZG12" s="930"/>
      <c r="SZH12" s="930"/>
      <c r="SZI12" s="930"/>
      <c r="SZJ12" s="930"/>
      <c r="SZK12" s="930"/>
      <c r="SZL12" s="930"/>
      <c r="SZM12" s="930"/>
      <c r="SZN12" s="930"/>
      <c r="SZO12" s="930"/>
      <c r="SZP12" s="930"/>
      <c r="SZQ12" s="930"/>
      <c r="SZR12" s="930"/>
      <c r="SZS12" s="930"/>
      <c r="SZT12" s="930"/>
      <c r="SZU12" s="930"/>
      <c r="SZV12" s="930"/>
      <c r="SZW12" s="930"/>
      <c r="SZX12" s="930"/>
      <c r="SZY12" s="930"/>
      <c r="SZZ12" s="930"/>
      <c r="TAA12" s="930"/>
      <c r="TAB12" s="930"/>
      <c r="TAC12" s="930"/>
      <c r="TAD12" s="930"/>
      <c r="TAE12" s="930"/>
      <c r="TAF12" s="930"/>
      <c r="TAG12" s="930"/>
      <c r="TAH12" s="930"/>
      <c r="TAI12" s="930"/>
      <c r="TAJ12" s="930"/>
      <c r="TAK12" s="930"/>
      <c r="TAL12" s="930"/>
      <c r="TAM12" s="930"/>
      <c r="TAN12" s="930"/>
      <c r="TAO12" s="930"/>
      <c r="TAP12" s="930"/>
      <c r="TAQ12" s="930"/>
      <c r="TAR12" s="930"/>
      <c r="TAS12" s="930"/>
      <c r="TAT12" s="930"/>
      <c r="TAU12" s="930"/>
      <c r="TAV12" s="930"/>
      <c r="TAW12" s="930"/>
      <c r="TAX12" s="930"/>
      <c r="TAY12" s="930"/>
      <c r="TAZ12" s="930"/>
      <c r="TBA12" s="930"/>
      <c r="TBB12" s="930"/>
      <c r="TBC12" s="930"/>
      <c r="TBD12" s="930"/>
      <c r="TBE12" s="930"/>
      <c r="TBF12" s="930"/>
      <c r="TBG12" s="930"/>
      <c r="TBH12" s="930"/>
      <c r="TBI12" s="930"/>
      <c r="TBJ12" s="930"/>
      <c r="TBK12" s="930"/>
      <c r="TBL12" s="930"/>
      <c r="TBM12" s="930"/>
      <c r="TBN12" s="930"/>
      <c r="TBO12" s="930"/>
      <c r="TBP12" s="930"/>
      <c r="TBQ12" s="930"/>
      <c r="TBR12" s="930"/>
      <c r="TBS12" s="930"/>
      <c r="TBT12" s="930"/>
      <c r="TBU12" s="930"/>
      <c r="TBV12" s="930"/>
      <c r="TBW12" s="930"/>
      <c r="TBX12" s="930"/>
      <c r="TBY12" s="930"/>
      <c r="TBZ12" s="930"/>
      <c r="TCA12" s="930"/>
      <c r="TCB12" s="930"/>
      <c r="TCC12" s="930"/>
      <c r="TCD12" s="930"/>
      <c r="TCE12" s="930"/>
      <c r="TCF12" s="930"/>
      <c r="TCG12" s="930"/>
      <c r="TCH12" s="930"/>
      <c r="TCI12" s="930"/>
      <c r="TCJ12" s="930"/>
      <c r="TCK12" s="930"/>
      <c r="TCL12" s="930"/>
      <c r="TCM12" s="930"/>
      <c r="TCN12" s="930"/>
      <c r="TCO12" s="930"/>
      <c r="TCP12" s="930"/>
      <c r="TCQ12" s="930"/>
      <c r="TCR12" s="930"/>
      <c r="TCS12" s="930"/>
      <c r="TCT12" s="930"/>
      <c r="TCU12" s="930"/>
      <c r="TCV12" s="930"/>
      <c r="TCW12" s="930"/>
      <c r="TCX12" s="930"/>
      <c r="TCY12" s="930"/>
      <c r="TCZ12" s="930"/>
      <c r="TDA12" s="930"/>
      <c r="TDB12" s="930"/>
      <c r="TDC12" s="930"/>
      <c r="TDD12" s="930"/>
      <c r="TDE12" s="930"/>
      <c r="TDF12" s="930"/>
      <c r="TDG12" s="930"/>
      <c r="TDH12" s="930"/>
      <c r="TDI12" s="930"/>
      <c r="TDJ12" s="930"/>
      <c r="TDK12" s="930"/>
      <c r="TDL12" s="930"/>
      <c r="TDM12" s="930"/>
      <c r="TDN12" s="930"/>
      <c r="TDO12" s="930"/>
      <c r="TDP12" s="930"/>
      <c r="TDQ12" s="930"/>
      <c r="TDR12" s="930"/>
      <c r="TDS12" s="930"/>
      <c r="TDT12" s="930"/>
      <c r="TDU12" s="930"/>
      <c r="TDV12" s="930"/>
      <c r="TDW12" s="930"/>
      <c r="TDX12" s="930"/>
      <c r="TDY12" s="930"/>
      <c r="TDZ12" s="930"/>
      <c r="TEA12" s="930"/>
      <c r="TEB12" s="930"/>
      <c r="TEC12" s="930"/>
      <c r="TED12" s="930"/>
      <c r="TEE12" s="930"/>
      <c r="TEF12" s="930"/>
      <c r="TEG12" s="930"/>
      <c r="TEH12" s="930"/>
      <c r="TEI12" s="930"/>
      <c r="TEJ12" s="930"/>
      <c r="TEK12" s="930"/>
      <c r="TEL12" s="930"/>
      <c r="TEM12" s="930"/>
      <c r="TEN12" s="930"/>
      <c r="TEO12" s="930"/>
      <c r="TEP12" s="930"/>
      <c r="TEQ12" s="930"/>
      <c r="TER12" s="930"/>
      <c r="TES12" s="930"/>
      <c r="TET12" s="930"/>
      <c r="TEU12" s="930"/>
      <c r="TEV12" s="930"/>
      <c r="TEW12" s="930"/>
      <c r="TEX12" s="930"/>
      <c r="TEY12" s="930"/>
      <c r="TEZ12" s="930"/>
      <c r="TFA12" s="930"/>
      <c r="TFB12" s="930"/>
      <c r="TFC12" s="930"/>
      <c r="TFD12" s="930"/>
      <c r="TFE12" s="930"/>
      <c r="TFF12" s="930"/>
      <c r="TFG12" s="930"/>
      <c r="TFH12" s="930"/>
      <c r="TFI12" s="930"/>
      <c r="TFJ12" s="930"/>
      <c r="TFK12" s="930"/>
      <c r="TFL12" s="930"/>
      <c r="TFM12" s="930"/>
      <c r="TFN12" s="930"/>
      <c r="TFO12" s="930"/>
      <c r="TFP12" s="930"/>
      <c r="TFQ12" s="930"/>
      <c r="TFR12" s="930"/>
      <c r="TFS12" s="930"/>
      <c r="TFT12" s="930"/>
      <c r="TFU12" s="930"/>
      <c r="TFV12" s="930"/>
      <c r="TFW12" s="930"/>
      <c r="TFX12" s="930"/>
      <c r="TFY12" s="930"/>
      <c r="TFZ12" s="930"/>
      <c r="TGA12" s="930"/>
      <c r="TGB12" s="930"/>
      <c r="TGC12" s="930"/>
      <c r="TGD12" s="930"/>
      <c r="TGE12" s="930"/>
      <c r="TGF12" s="930"/>
      <c r="TGG12" s="930"/>
      <c r="TGH12" s="930"/>
      <c r="TGI12" s="930"/>
      <c r="TGJ12" s="930"/>
      <c r="TGK12" s="930"/>
      <c r="TGL12" s="930"/>
      <c r="TGM12" s="930"/>
      <c r="TGN12" s="930"/>
      <c r="TGO12" s="930"/>
      <c r="TGP12" s="930"/>
      <c r="TGQ12" s="930"/>
      <c r="TGR12" s="930"/>
      <c r="TGS12" s="930"/>
      <c r="TGT12" s="930"/>
      <c r="TGU12" s="930"/>
      <c r="TGV12" s="930"/>
      <c r="TGW12" s="930"/>
      <c r="TGX12" s="930"/>
      <c r="TGY12" s="930"/>
      <c r="TGZ12" s="930"/>
      <c r="THA12" s="930"/>
      <c r="THB12" s="930"/>
      <c r="THC12" s="930"/>
      <c r="THD12" s="930"/>
      <c r="THE12" s="930"/>
      <c r="THF12" s="930"/>
      <c r="THG12" s="930"/>
      <c r="THH12" s="930"/>
      <c r="THI12" s="930"/>
      <c r="THJ12" s="930"/>
      <c r="THK12" s="930"/>
      <c r="THL12" s="930"/>
      <c r="THM12" s="930"/>
      <c r="THN12" s="930"/>
      <c r="THO12" s="930"/>
      <c r="THP12" s="930"/>
      <c r="THQ12" s="930"/>
      <c r="THR12" s="930"/>
      <c r="THS12" s="930"/>
      <c r="THT12" s="930"/>
      <c r="THU12" s="930"/>
      <c r="THV12" s="930"/>
      <c r="THW12" s="930"/>
      <c r="THX12" s="930"/>
      <c r="THY12" s="930"/>
      <c r="THZ12" s="930"/>
      <c r="TIA12" s="930"/>
      <c r="TIB12" s="930"/>
      <c r="TIC12" s="930"/>
      <c r="TID12" s="930"/>
      <c r="TIE12" s="930"/>
      <c r="TIF12" s="930"/>
      <c r="TIG12" s="930"/>
      <c r="TIH12" s="930"/>
      <c r="TII12" s="930"/>
      <c r="TIJ12" s="930"/>
      <c r="TIK12" s="930"/>
      <c r="TIL12" s="930"/>
      <c r="TIM12" s="930"/>
      <c r="TIN12" s="930"/>
      <c r="TIO12" s="930"/>
      <c r="TIP12" s="930"/>
      <c r="TIQ12" s="930"/>
      <c r="TIR12" s="930"/>
      <c r="TIS12" s="930"/>
      <c r="TIT12" s="930"/>
      <c r="TIU12" s="930"/>
      <c r="TIV12" s="930"/>
      <c r="TIW12" s="930"/>
      <c r="TIX12" s="930"/>
      <c r="TIY12" s="930"/>
      <c r="TIZ12" s="930"/>
      <c r="TJA12" s="930"/>
      <c r="TJB12" s="930"/>
      <c r="TJC12" s="930"/>
      <c r="TJD12" s="930"/>
      <c r="TJE12" s="930"/>
      <c r="TJF12" s="930"/>
      <c r="TJG12" s="930"/>
      <c r="TJH12" s="930"/>
      <c r="TJI12" s="930"/>
      <c r="TJJ12" s="930"/>
      <c r="TJK12" s="930"/>
      <c r="TJL12" s="930"/>
      <c r="TJM12" s="930"/>
      <c r="TJN12" s="930"/>
      <c r="TJO12" s="930"/>
      <c r="TJP12" s="930"/>
      <c r="TJQ12" s="930"/>
      <c r="TJR12" s="930"/>
      <c r="TJS12" s="930"/>
      <c r="TJT12" s="930"/>
      <c r="TJU12" s="930"/>
      <c r="TJV12" s="930"/>
      <c r="TJW12" s="930"/>
      <c r="TJX12" s="930"/>
      <c r="TJY12" s="930"/>
      <c r="TJZ12" s="930"/>
      <c r="TKA12" s="930"/>
      <c r="TKB12" s="930"/>
      <c r="TKC12" s="930"/>
      <c r="TKD12" s="930"/>
      <c r="TKE12" s="930"/>
      <c r="TKF12" s="930"/>
      <c r="TKG12" s="930"/>
      <c r="TKH12" s="930"/>
      <c r="TKI12" s="930"/>
      <c r="TKJ12" s="930"/>
      <c r="TKK12" s="930"/>
      <c r="TKL12" s="930"/>
      <c r="TKM12" s="930"/>
      <c r="TKN12" s="930"/>
      <c r="TKO12" s="930"/>
      <c r="TKP12" s="930"/>
      <c r="TKQ12" s="930"/>
      <c r="TKR12" s="930"/>
      <c r="TKS12" s="930"/>
      <c r="TKT12" s="930"/>
      <c r="TKU12" s="930"/>
      <c r="TKV12" s="930"/>
      <c r="TKW12" s="930"/>
      <c r="TKX12" s="930"/>
      <c r="TKY12" s="930"/>
      <c r="TKZ12" s="930"/>
      <c r="TLA12" s="930"/>
      <c r="TLB12" s="930"/>
      <c r="TLC12" s="930"/>
      <c r="TLD12" s="930"/>
      <c r="TLE12" s="930"/>
      <c r="TLF12" s="930"/>
      <c r="TLG12" s="930"/>
      <c r="TLH12" s="930"/>
      <c r="TLI12" s="930"/>
      <c r="TLJ12" s="930"/>
      <c r="TLK12" s="930"/>
      <c r="TLL12" s="930"/>
      <c r="TLM12" s="930"/>
      <c r="TLN12" s="930"/>
      <c r="TLO12" s="930"/>
      <c r="TLP12" s="930"/>
      <c r="TLQ12" s="930"/>
      <c r="TLR12" s="930"/>
      <c r="TLS12" s="930"/>
      <c r="TLT12" s="930"/>
      <c r="TLU12" s="930"/>
      <c r="TLV12" s="930"/>
      <c r="TLW12" s="930"/>
      <c r="TLX12" s="930"/>
      <c r="TLY12" s="930"/>
      <c r="TLZ12" s="930"/>
      <c r="TMA12" s="930"/>
      <c r="TMB12" s="930"/>
      <c r="TMC12" s="930"/>
      <c r="TMD12" s="930"/>
      <c r="TME12" s="930"/>
      <c r="TMF12" s="930"/>
      <c r="TMG12" s="930"/>
      <c r="TMH12" s="930"/>
      <c r="TMI12" s="930"/>
      <c r="TMJ12" s="930"/>
      <c r="TMK12" s="930"/>
      <c r="TML12" s="930"/>
      <c r="TMM12" s="930"/>
      <c r="TMN12" s="930"/>
      <c r="TMO12" s="930"/>
      <c r="TMP12" s="930"/>
      <c r="TMQ12" s="930"/>
      <c r="TMR12" s="930"/>
      <c r="TMS12" s="930"/>
      <c r="TMT12" s="930"/>
      <c r="TMU12" s="930"/>
      <c r="TMV12" s="930"/>
      <c r="TMW12" s="930"/>
      <c r="TMX12" s="930"/>
      <c r="TMY12" s="930"/>
      <c r="TMZ12" s="930"/>
      <c r="TNA12" s="930"/>
      <c r="TNB12" s="930"/>
      <c r="TNC12" s="930"/>
      <c r="TND12" s="930"/>
      <c r="TNE12" s="930"/>
      <c r="TNF12" s="930"/>
      <c r="TNG12" s="930"/>
      <c r="TNH12" s="930"/>
      <c r="TNI12" s="930"/>
      <c r="TNJ12" s="930"/>
      <c r="TNK12" s="930"/>
      <c r="TNL12" s="930"/>
      <c r="TNM12" s="930"/>
      <c r="TNN12" s="930"/>
      <c r="TNO12" s="930"/>
      <c r="TNP12" s="930"/>
      <c r="TNQ12" s="930"/>
      <c r="TNR12" s="930"/>
      <c r="TNS12" s="930"/>
      <c r="TNT12" s="930"/>
      <c r="TNU12" s="930"/>
      <c r="TNV12" s="930"/>
      <c r="TNW12" s="930"/>
      <c r="TNX12" s="930"/>
      <c r="TNY12" s="930"/>
      <c r="TNZ12" s="930"/>
      <c r="TOA12" s="930"/>
      <c r="TOB12" s="930"/>
      <c r="TOC12" s="930"/>
      <c r="TOD12" s="930"/>
      <c r="TOE12" s="930"/>
      <c r="TOF12" s="930"/>
      <c r="TOG12" s="930"/>
      <c r="TOH12" s="930"/>
      <c r="TOI12" s="930"/>
      <c r="TOJ12" s="930"/>
      <c r="TOK12" s="930"/>
      <c r="TOL12" s="930"/>
      <c r="TOM12" s="930"/>
      <c r="TON12" s="930"/>
      <c r="TOO12" s="930"/>
      <c r="TOP12" s="930"/>
      <c r="TOQ12" s="930"/>
      <c r="TOR12" s="930"/>
      <c r="TOS12" s="930"/>
      <c r="TOT12" s="930"/>
      <c r="TOU12" s="930"/>
      <c r="TOV12" s="930"/>
      <c r="TOW12" s="930"/>
      <c r="TOX12" s="930"/>
      <c r="TOY12" s="930"/>
      <c r="TOZ12" s="930"/>
      <c r="TPA12" s="930"/>
      <c r="TPB12" s="930"/>
      <c r="TPC12" s="930"/>
      <c r="TPD12" s="930"/>
      <c r="TPE12" s="930"/>
      <c r="TPF12" s="930"/>
      <c r="TPG12" s="930"/>
      <c r="TPH12" s="930"/>
      <c r="TPI12" s="930"/>
      <c r="TPJ12" s="930"/>
      <c r="TPK12" s="930"/>
      <c r="TPL12" s="930"/>
      <c r="TPM12" s="930"/>
      <c r="TPN12" s="930"/>
      <c r="TPO12" s="930"/>
      <c r="TPP12" s="930"/>
      <c r="TPQ12" s="930"/>
      <c r="TPR12" s="930"/>
      <c r="TPS12" s="930"/>
      <c r="TPT12" s="930"/>
      <c r="TPU12" s="930"/>
      <c r="TPV12" s="930"/>
      <c r="TPW12" s="930"/>
      <c r="TPX12" s="930"/>
      <c r="TPY12" s="930"/>
      <c r="TPZ12" s="930"/>
      <c r="TQA12" s="930"/>
      <c r="TQB12" s="930"/>
      <c r="TQC12" s="930"/>
      <c r="TQD12" s="930"/>
      <c r="TQE12" s="930"/>
      <c r="TQF12" s="930"/>
      <c r="TQG12" s="930"/>
      <c r="TQH12" s="930"/>
      <c r="TQI12" s="930"/>
      <c r="TQJ12" s="930"/>
      <c r="TQK12" s="930"/>
      <c r="TQL12" s="930"/>
      <c r="TQM12" s="930"/>
      <c r="TQN12" s="930"/>
      <c r="TQO12" s="930"/>
      <c r="TQP12" s="930"/>
      <c r="TQQ12" s="930"/>
      <c r="TQR12" s="930"/>
      <c r="TQS12" s="930"/>
      <c r="TQT12" s="930"/>
      <c r="TQU12" s="930"/>
      <c r="TQV12" s="930"/>
      <c r="TQW12" s="930"/>
      <c r="TQX12" s="930"/>
      <c r="TQY12" s="930"/>
      <c r="TQZ12" s="930"/>
      <c r="TRA12" s="930"/>
      <c r="TRB12" s="930"/>
      <c r="TRC12" s="930"/>
      <c r="TRD12" s="930"/>
      <c r="TRE12" s="930"/>
      <c r="TRF12" s="930"/>
      <c r="TRG12" s="930"/>
      <c r="TRH12" s="930"/>
      <c r="TRI12" s="930"/>
      <c r="TRJ12" s="930"/>
      <c r="TRK12" s="930"/>
      <c r="TRL12" s="930"/>
      <c r="TRM12" s="930"/>
      <c r="TRN12" s="930"/>
      <c r="TRO12" s="930"/>
      <c r="TRP12" s="930"/>
      <c r="TRQ12" s="930"/>
      <c r="TRR12" s="930"/>
      <c r="TRS12" s="930"/>
      <c r="TRT12" s="930"/>
      <c r="TRU12" s="930"/>
      <c r="TRV12" s="930"/>
      <c r="TRW12" s="930"/>
      <c r="TRX12" s="930"/>
      <c r="TRY12" s="930"/>
      <c r="TRZ12" s="930"/>
      <c r="TSA12" s="930"/>
      <c r="TSB12" s="930"/>
      <c r="TSC12" s="930"/>
      <c r="TSD12" s="930"/>
      <c r="TSE12" s="930"/>
      <c r="TSF12" s="930"/>
      <c r="TSG12" s="930"/>
      <c r="TSH12" s="930"/>
      <c r="TSI12" s="930"/>
      <c r="TSJ12" s="930"/>
      <c r="TSK12" s="930"/>
      <c r="TSL12" s="930"/>
      <c r="TSM12" s="930"/>
      <c r="TSN12" s="930"/>
      <c r="TSO12" s="930"/>
      <c r="TSP12" s="930"/>
      <c r="TSQ12" s="930"/>
      <c r="TSR12" s="930"/>
      <c r="TSS12" s="930"/>
      <c r="TST12" s="930"/>
      <c r="TSU12" s="930"/>
      <c r="TSV12" s="930"/>
      <c r="TSW12" s="930"/>
      <c r="TSX12" s="930"/>
      <c r="TSY12" s="930"/>
      <c r="TSZ12" s="930"/>
      <c r="TTA12" s="930"/>
      <c r="TTB12" s="930"/>
      <c r="TTC12" s="930"/>
      <c r="TTD12" s="930"/>
      <c r="TTE12" s="930"/>
      <c r="TTF12" s="930"/>
      <c r="TTG12" s="930"/>
      <c r="TTH12" s="930"/>
      <c r="TTI12" s="930"/>
      <c r="TTJ12" s="930"/>
      <c r="TTK12" s="930"/>
      <c r="TTL12" s="930"/>
      <c r="TTM12" s="930"/>
      <c r="TTN12" s="930"/>
      <c r="TTO12" s="930"/>
      <c r="TTP12" s="930"/>
      <c r="TTQ12" s="930"/>
      <c r="TTR12" s="930"/>
      <c r="TTS12" s="930"/>
      <c r="TTT12" s="930"/>
      <c r="TTU12" s="930"/>
      <c r="TTV12" s="930"/>
      <c r="TTW12" s="930"/>
      <c r="TTX12" s="930"/>
      <c r="TTY12" s="930"/>
      <c r="TTZ12" s="930"/>
      <c r="TUA12" s="930"/>
      <c r="TUB12" s="930"/>
      <c r="TUC12" s="930"/>
      <c r="TUD12" s="930"/>
      <c r="TUE12" s="930"/>
      <c r="TUF12" s="930"/>
      <c r="TUG12" s="930"/>
      <c r="TUH12" s="930"/>
      <c r="TUI12" s="930"/>
      <c r="TUJ12" s="930"/>
      <c r="TUK12" s="930"/>
      <c r="TUL12" s="930"/>
      <c r="TUM12" s="930"/>
      <c r="TUN12" s="930"/>
      <c r="TUO12" s="930"/>
      <c r="TUP12" s="930"/>
      <c r="TUQ12" s="930"/>
      <c r="TUR12" s="930"/>
      <c r="TUS12" s="930"/>
      <c r="TUT12" s="930"/>
      <c r="TUU12" s="930"/>
      <c r="TUV12" s="930"/>
      <c r="TUW12" s="930"/>
      <c r="TUX12" s="930"/>
      <c r="TUY12" s="930"/>
      <c r="TUZ12" s="930"/>
      <c r="TVA12" s="930"/>
      <c r="TVB12" s="930"/>
      <c r="TVC12" s="930"/>
      <c r="TVD12" s="930"/>
      <c r="TVE12" s="930"/>
      <c r="TVF12" s="930"/>
      <c r="TVG12" s="930"/>
      <c r="TVH12" s="930"/>
      <c r="TVI12" s="930"/>
      <c r="TVJ12" s="930"/>
      <c r="TVK12" s="930"/>
      <c r="TVL12" s="930"/>
      <c r="TVM12" s="930"/>
      <c r="TVN12" s="930"/>
      <c r="TVO12" s="930"/>
      <c r="TVP12" s="930"/>
      <c r="TVQ12" s="930"/>
      <c r="TVR12" s="930"/>
      <c r="TVS12" s="930"/>
      <c r="TVT12" s="930"/>
      <c r="TVU12" s="930"/>
      <c r="TVV12" s="930"/>
      <c r="TVW12" s="930"/>
      <c r="TVX12" s="930"/>
      <c r="TVY12" s="930"/>
      <c r="TVZ12" s="930"/>
      <c r="TWA12" s="930"/>
      <c r="TWB12" s="930"/>
      <c r="TWC12" s="930"/>
      <c r="TWD12" s="930"/>
      <c r="TWE12" s="930"/>
      <c r="TWF12" s="930"/>
      <c r="TWG12" s="930"/>
      <c r="TWH12" s="930"/>
      <c r="TWI12" s="930"/>
      <c r="TWJ12" s="930"/>
      <c r="TWK12" s="930"/>
      <c r="TWL12" s="930"/>
      <c r="TWM12" s="930"/>
      <c r="TWN12" s="930"/>
      <c r="TWO12" s="930"/>
      <c r="TWP12" s="930"/>
      <c r="TWQ12" s="930"/>
      <c r="TWR12" s="930"/>
      <c r="TWS12" s="930"/>
      <c r="TWT12" s="930"/>
      <c r="TWU12" s="930"/>
      <c r="TWV12" s="930"/>
      <c r="TWW12" s="930"/>
      <c r="TWX12" s="930"/>
      <c r="TWY12" s="930"/>
      <c r="TWZ12" s="930"/>
      <c r="TXA12" s="930"/>
      <c r="TXB12" s="930"/>
      <c r="TXC12" s="930"/>
      <c r="TXD12" s="930"/>
      <c r="TXE12" s="930"/>
      <c r="TXF12" s="930"/>
      <c r="TXG12" s="930"/>
      <c r="TXH12" s="930"/>
      <c r="TXI12" s="930"/>
      <c r="TXJ12" s="930"/>
      <c r="TXK12" s="930"/>
      <c r="TXL12" s="930"/>
      <c r="TXM12" s="930"/>
      <c r="TXN12" s="930"/>
      <c r="TXO12" s="930"/>
      <c r="TXP12" s="930"/>
      <c r="TXQ12" s="930"/>
      <c r="TXR12" s="930"/>
      <c r="TXS12" s="930"/>
      <c r="TXT12" s="930"/>
      <c r="TXU12" s="930"/>
      <c r="TXV12" s="930"/>
      <c r="TXW12" s="930"/>
      <c r="TXX12" s="930"/>
      <c r="TXY12" s="930"/>
      <c r="TXZ12" s="930"/>
      <c r="TYA12" s="930"/>
      <c r="TYB12" s="930"/>
      <c r="TYC12" s="930"/>
      <c r="TYD12" s="930"/>
      <c r="TYE12" s="930"/>
      <c r="TYF12" s="930"/>
      <c r="TYG12" s="930"/>
      <c r="TYH12" s="930"/>
      <c r="TYI12" s="930"/>
      <c r="TYJ12" s="930"/>
      <c r="TYK12" s="930"/>
      <c r="TYL12" s="930"/>
      <c r="TYM12" s="930"/>
      <c r="TYN12" s="930"/>
      <c r="TYO12" s="930"/>
      <c r="TYP12" s="930"/>
      <c r="TYQ12" s="930"/>
      <c r="TYR12" s="930"/>
      <c r="TYS12" s="930"/>
      <c r="TYT12" s="930"/>
      <c r="TYU12" s="930"/>
      <c r="TYV12" s="930"/>
      <c r="TYW12" s="930"/>
      <c r="TYX12" s="930"/>
      <c r="TYY12" s="930"/>
      <c r="TYZ12" s="930"/>
      <c r="TZA12" s="930"/>
      <c r="TZB12" s="930"/>
      <c r="TZC12" s="930"/>
      <c r="TZD12" s="930"/>
      <c r="TZE12" s="930"/>
      <c r="TZF12" s="930"/>
      <c r="TZG12" s="930"/>
      <c r="TZH12" s="930"/>
      <c r="TZI12" s="930"/>
      <c r="TZJ12" s="930"/>
      <c r="TZK12" s="930"/>
      <c r="TZL12" s="930"/>
      <c r="TZM12" s="930"/>
      <c r="TZN12" s="930"/>
      <c r="TZO12" s="930"/>
      <c r="TZP12" s="930"/>
      <c r="TZQ12" s="930"/>
      <c r="TZR12" s="930"/>
      <c r="TZS12" s="930"/>
      <c r="TZT12" s="930"/>
      <c r="TZU12" s="930"/>
      <c r="TZV12" s="930"/>
      <c r="TZW12" s="930"/>
      <c r="TZX12" s="930"/>
      <c r="TZY12" s="930"/>
      <c r="TZZ12" s="930"/>
      <c r="UAA12" s="930"/>
      <c r="UAB12" s="930"/>
      <c r="UAC12" s="930"/>
      <c r="UAD12" s="930"/>
      <c r="UAE12" s="930"/>
      <c r="UAF12" s="930"/>
      <c r="UAG12" s="930"/>
      <c r="UAH12" s="930"/>
      <c r="UAI12" s="930"/>
      <c r="UAJ12" s="930"/>
      <c r="UAK12" s="930"/>
      <c r="UAL12" s="930"/>
      <c r="UAM12" s="930"/>
      <c r="UAN12" s="930"/>
      <c r="UAO12" s="930"/>
      <c r="UAP12" s="930"/>
      <c r="UAQ12" s="930"/>
      <c r="UAR12" s="930"/>
      <c r="UAS12" s="930"/>
      <c r="UAT12" s="930"/>
      <c r="UAU12" s="930"/>
      <c r="UAV12" s="930"/>
      <c r="UAW12" s="930"/>
      <c r="UAX12" s="930"/>
      <c r="UAY12" s="930"/>
      <c r="UAZ12" s="930"/>
      <c r="UBA12" s="930"/>
      <c r="UBB12" s="930"/>
      <c r="UBC12" s="930"/>
      <c r="UBD12" s="930"/>
      <c r="UBE12" s="930"/>
      <c r="UBF12" s="930"/>
      <c r="UBG12" s="930"/>
      <c r="UBH12" s="930"/>
      <c r="UBI12" s="930"/>
      <c r="UBJ12" s="930"/>
      <c r="UBK12" s="930"/>
      <c r="UBL12" s="930"/>
      <c r="UBM12" s="930"/>
      <c r="UBN12" s="930"/>
      <c r="UBO12" s="930"/>
      <c r="UBP12" s="930"/>
      <c r="UBQ12" s="930"/>
      <c r="UBR12" s="930"/>
      <c r="UBS12" s="930"/>
      <c r="UBT12" s="930"/>
      <c r="UBU12" s="930"/>
      <c r="UBV12" s="930"/>
      <c r="UBW12" s="930"/>
      <c r="UBX12" s="930"/>
      <c r="UBY12" s="930"/>
      <c r="UBZ12" s="930"/>
      <c r="UCA12" s="930"/>
      <c r="UCB12" s="930"/>
      <c r="UCC12" s="930"/>
      <c r="UCD12" s="930"/>
      <c r="UCE12" s="930"/>
      <c r="UCF12" s="930"/>
      <c r="UCG12" s="930"/>
      <c r="UCH12" s="930"/>
      <c r="UCI12" s="930"/>
      <c r="UCJ12" s="930"/>
      <c r="UCK12" s="930"/>
      <c r="UCL12" s="930"/>
      <c r="UCM12" s="930"/>
      <c r="UCN12" s="930"/>
      <c r="UCO12" s="930"/>
      <c r="UCP12" s="930"/>
      <c r="UCQ12" s="930"/>
      <c r="UCR12" s="930"/>
      <c r="UCS12" s="930"/>
      <c r="UCT12" s="930"/>
      <c r="UCU12" s="930"/>
      <c r="UCV12" s="930"/>
      <c r="UCW12" s="930"/>
      <c r="UCX12" s="930"/>
      <c r="UCY12" s="930"/>
      <c r="UCZ12" s="930"/>
      <c r="UDA12" s="930"/>
      <c r="UDB12" s="930"/>
      <c r="UDC12" s="930"/>
      <c r="UDD12" s="930"/>
      <c r="UDE12" s="930"/>
      <c r="UDF12" s="930"/>
      <c r="UDG12" s="930"/>
      <c r="UDH12" s="930"/>
      <c r="UDI12" s="930"/>
      <c r="UDJ12" s="930"/>
      <c r="UDK12" s="930"/>
      <c r="UDL12" s="930"/>
      <c r="UDM12" s="930"/>
      <c r="UDN12" s="930"/>
      <c r="UDO12" s="930"/>
      <c r="UDP12" s="930"/>
      <c r="UDQ12" s="930"/>
      <c r="UDR12" s="930"/>
      <c r="UDS12" s="930"/>
      <c r="UDT12" s="930"/>
      <c r="UDU12" s="930"/>
      <c r="UDV12" s="930"/>
      <c r="UDW12" s="930"/>
      <c r="UDX12" s="930"/>
      <c r="UDY12" s="930"/>
      <c r="UDZ12" s="930"/>
      <c r="UEA12" s="930"/>
      <c r="UEB12" s="930"/>
      <c r="UEC12" s="930"/>
      <c r="UED12" s="930"/>
      <c r="UEE12" s="930"/>
      <c r="UEF12" s="930"/>
      <c r="UEG12" s="930"/>
      <c r="UEH12" s="930"/>
      <c r="UEI12" s="930"/>
      <c r="UEJ12" s="930"/>
      <c r="UEK12" s="930"/>
      <c r="UEL12" s="930"/>
      <c r="UEM12" s="930"/>
      <c r="UEN12" s="930"/>
      <c r="UEO12" s="930"/>
      <c r="UEP12" s="930"/>
      <c r="UEQ12" s="930"/>
      <c r="UER12" s="930"/>
      <c r="UES12" s="930"/>
      <c r="UET12" s="930"/>
      <c r="UEU12" s="930"/>
      <c r="UEV12" s="930"/>
      <c r="UEW12" s="930"/>
      <c r="UEX12" s="930"/>
      <c r="UEY12" s="930"/>
      <c r="UEZ12" s="930"/>
      <c r="UFA12" s="930"/>
      <c r="UFB12" s="930"/>
      <c r="UFC12" s="930"/>
      <c r="UFD12" s="930"/>
      <c r="UFE12" s="930"/>
      <c r="UFF12" s="930"/>
      <c r="UFG12" s="930"/>
      <c r="UFH12" s="930"/>
      <c r="UFI12" s="930"/>
      <c r="UFJ12" s="930"/>
      <c r="UFK12" s="930"/>
      <c r="UFL12" s="930"/>
      <c r="UFM12" s="930"/>
      <c r="UFN12" s="930"/>
      <c r="UFO12" s="930"/>
      <c r="UFP12" s="930"/>
      <c r="UFQ12" s="930"/>
      <c r="UFR12" s="930"/>
      <c r="UFS12" s="930"/>
      <c r="UFT12" s="930"/>
      <c r="UFU12" s="930"/>
      <c r="UFV12" s="930"/>
      <c r="UFW12" s="930"/>
      <c r="UFX12" s="930"/>
      <c r="UFY12" s="930"/>
      <c r="UFZ12" s="930"/>
      <c r="UGA12" s="930"/>
      <c r="UGB12" s="930"/>
      <c r="UGC12" s="930"/>
      <c r="UGD12" s="930"/>
      <c r="UGE12" s="930"/>
      <c r="UGF12" s="930"/>
      <c r="UGG12" s="930"/>
      <c r="UGH12" s="930"/>
      <c r="UGI12" s="930"/>
      <c r="UGJ12" s="930"/>
      <c r="UGK12" s="930"/>
      <c r="UGL12" s="930"/>
      <c r="UGM12" s="930"/>
      <c r="UGN12" s="930"/>
      <c r="UGO12" s="930"/>
      <c r="UGP12" s="930"/>
      <c r="UGQ12" s="930"/>
      <c r="UGR12" s="930"/>
      <c r="UGS12" s="930"/>
      <c r="UGT12" s="930"/>
      <c r="UGU12" s="930"/>
      <c r="UGV12" s="930"/>
      <c r="UGW12" s="930"/>
      <c r="UGX12" s="930"/>
      <c r="UGY12" s="930"/>
      <c r="UGZ12" s="930"/>
      <c r="UHA12" s="930"/>
      <c r="UHB12" s="930"/>
      <c r="UHC12" s="930"/>
      <c r="UHD12" s="930"/>
      <c r="UHE12" s="930"/>
      <c r="UHF12" s="930"/>
      <c r="UHG12" s="930"/>
      <c r="UHH12" s="930"/>
      <c r="UHI12" s="930"/>
      <c r="UHJ12" s="930"/>
      <c r="UHK12" s="930"/>
      <c r="UHL12" s="930"/>
      <c r="UHM12" s="930"/>
      <c r="UHN12" s="930"/>
      <c r="UHO12" s="930"/>
      <c r="UHP12" s="930"/>
      <c r="UHQ12" s="930"/>
      <c r="UHR12" s="930"/>
      <c r="UHS12" s="930"/>
      <c r="UHT12" s="930"/>
      <c r="UHU12" s="930"/>
      <c r="UHV12" s="930"/>
      <c r="UHW12" s="930"/>
      <c r="UHX12" s="930"/>
      <c r="UHY12" s="930"/>
      <c r="UHZ12" s="930"/>
      <c r="UIA12" s="930"/>
      <c r="UIB12" s="930"/>
      <c r="UIC12" s="930"/>
      <c r="UID12" s="930"/>
      <c r="UIE12" s="930"/>
      <c r="UIF12" s="930"/>
      <c r="UIG12" s="930"/>
      <c r="UIH12" s="930"/>
      <c r="UII12" s="930"/>
      <c r="UIJ12" s="930"/>
      <c r="UIK12" s="930"/>
      <c r="UIL12" s="930"/>
      <c r="UIM12" s="930"/>
      <c r="UIN12" s="930"/>
      <c r="UIO12" s="930"/>
      <c r="UIP12" s="930"/>
      <c r="UIQ12" s="930"/>
      <c r="UIR12" s="930"/>
      <c r="UIS12" s="930"/>
      <c r="UIT12" s="930"/>
      <c r="UIU12" s="930"/>
      <c r="UIV12" s="930"/>
      <c r="UIW12" s="930"/>
      <c r="UIX12" s="930"/>
      <c r="UIY12" s="930"/>
      <c r="UIZ12" s="930"/>
      <c r="UJA12" s="930"/>
      <c r="UJB12" s="930"/>
      <c r="UJC12" s="930"/>
      <c r="UJD12" s="930"/>
      <c r="UJE12" s="930"/>
      <c r="UJF12" s="930"/>
      <c r="UJG12" s="930"/>
      <c r="UJH12" s="930"/>
      <c r="UJI12" s="930"/>
      <c r="UJJ12" s="930"/>
      <c r="UJK12" s="930"/>
      <c r="UJL12" s="930"/>
      <c r="UJM12" s="930"/>
      <c r="UJN12" s="930"/>
      <c r="UJO12" s="930"/>
      <c r="UJP12" s="930"/>
      <c r="UJQ12" s="930"/>
      <c r="UJR12" s="930"/>
      <c r="UJS12" s="930"/>
      <c r="UJT12" s="930"/>
      <c r="UJU12" s="930"/>
      <c r="UJV12" s="930"/>
      <c r="UJW12" s="930"/>
      <c r="UJX12" s="930"/>
      <c r="UJY12" s="930"/>
      <c r="UJZ12" s="930"/>
      <c r="UKA12" s="930"/>
      <c r="UKB12" s="930"/>
      <c r="UKC12" s="930"/>
      <c r="UKD12" s="930"/>
      <c r="UKE12" s="930"/>
      <c r="UKF12" s="930"/>
      <c r="UKG12" s="930"/>
      <c r="UKH12" s="930"/>
      <c r="UKI12" s="930"/>
      <c r="UKJ12" s="930"/>
      <c r="UKK12" s="930"/>
      <c r="UKL12" s="930"/>
      <c r="UKM12" s="930"/>
      <c r="UKN12" s="930"/>
      <c r="UKO12" s="930"/>
      <c r="UKP12" s="930"/>
      <c r="UKQ12" s="930"/>
      <c r="UKR12" s="930"/>
      <c r="UKS12" s="930"/>
      <c r="UKT12" s="930"/>
      <c r="UKU12" s="930"/>
      <c r="UKV12" s="930"/>
      <c r="UKW12" s="930"/>
      <c r="UKX12" s="930"/>
      <c r="UKY12" s="930"/>
      <c r="UKZ12" s="930"/>
      <c r="ULA12" s="930"/>
      <c r="ULB12" s="930"/>
      <c r="ULC12" s="930"/>
      <c r="ULD12" s="930"/>
      <c r="ULE12" s="930"/>
      <c r="ULF12" s="930"/>
      <c r="ULG12" s="930"/>
      <c r="ULH12" s="930"/>
      <c r="ULI12" s="930"/>
      <c r="ULJ12" s="930"/>
      <c r="ULK12" s="930"/>
      <c r="ULL12" s="930"/>
      <c r="ULM12" s="930"/>
      <c r="ULN12" s="930"/>
      <c r="ULO12" s="930"/>
      <c r="ULP12" s="930"/>
      <c r="ULQ12" s="930"/>
      <c r="ULR12" s="930"/>
      <c r="ULS12" s="930"/>
      <c r="ULT12" s="930"/>
      <c r="ULU12" s="930"/>
      <c r="ULV12" s="930"/>
      <c r="ULW12" s="930"/>
      <c r="ULX12" s="930"/>
      <c r="ULY12" s="930"/>
      <c r="ULZ12" s="930"/>
      <c r="UMA12" s="930"/>
      <c r="UMB12" s="930"/>
      <c r="UMC12" s="930"/>
      <c r="UMD12" s="930"/>
      <c r="UME12" s="930"/>
      <c r="UMF12" s="930"/>
      <c r="UMG12" s="930"/>
      <c r="UMH12" s="930"/>
      <c r="UMI12" s="930"/>
      <c r="UMJ12" s="930"/>
      <c r="UMK12" s="930"/>
      <c r="UML12" s="930"/>
      <c r="UMM12" s="930"/>
      <c r="UMN12" s="930"/>
      <c r="UMO12" s="930"/>
      <c r="UMP12" s="930"/>
      <c r="UMQ12" s="930"/>
      <c r="UMR12" s="930"/>
      <c r="UMS12" s="930"/>
      <c r="UMT12" s="930"/>
      <c r="UMU12" s="930"/>
      <c r="UMV12" s="930"/>
      <c r="UMW12" s="930"/>
      <c r="UMX12" s="930"/>
      <c r="UMY12" s="930"/>
      <c r="UMZ12" s="930"/>
      <c r="UNA12" s="930"/>
      <c r="UNB12" s="930"/>
      <c r="UNC12" s="930"/>
      <c r="UND12" s="930"/>
      <c r="UNE12" s="930"/>
      <c r="UNF12" s="930"/>
      <c r="UNG12" s="930"/>
      <c r="UNH12" s="930"/>
      <c r="UNI12" s="930"/>
      <c r="UNJ12" s="930"/>
      <c r="UNK12" s="930"/>
      <c r="UNL12" s="930"/>
      <c r="UNM12" s="930"/>
      <c r="UNN12" s="930"/>
      <c r="UNO12" s="930"/>
      <c r="UNP12" s="930"/>
      <c r="UNQ12" s="930"/>
      <c r="UNR12" s="930"/>
      <c r="UNS12" s="930"/>
      <c r="UNT12" s="930"/>
      <c r="UNU12" s="930"/>
      <c r="UNV12" s="930"/>
      <c r="UNW12" s="930"/>
      <c r="UNX12" s="930"/>
      <c r="UNY12" s="930"/>
      <c r="UNZ12" s="930"/>
      <c r="UOA12" s="930"/>
      <c r="UOB12" s="930"/>
      <c r="UOC12" s="930"/>
      <c r="UOD12" s="930"/>
      <c r="UOE12" s="930"/>
      <c r="UOF12" s="930"/>
      <c r="UOG12" s="930"/>
      <c r="UOH12" s="930"/>
      <c r="UOI12" s="930"/>
      <c r="UOJ12" s="930"/>
      <c r="UOK12" s="930"/>
      <c r="UOL12" s="930"/>
      <c r="UOM12" s="930"/>
      <c r="UON12" s="930"/>
      <c r="UOO12" s="930"/>
      <c r="UOP12" s="930"/>
      <c r="UOQ12" s="930"/>
      <c r="UOR12" s="930"/>
      <c r="UOS12" s="930"/>
      <c r="UOT12" s="930"/>
      <c r="UOU12" s="930"/>
      <c r="UOV12" s="930"/>
      <c r="UOW12" s="930"/>
      <c r="UOX12" s="930"/>
      <c r="UOY12" s="930"/>
      <c r="UOZ12" s="930"/>
      <c r="UPA12" s="930"/>
      <c r="UPB12" s="930"/>
      <c r="UPC12" s="930"/>
      <c r="UPD12" s="930"/>
      <c r="UPE12" s="930"/>
      <c r="UPF12" s="930"/>
      <c r="UPG12" s="930"/>
      <c r="UPH12" s="930"/>
      <c r="UPI12" s="930"/>
      <c r="UPJ12" s="930"/>
      <c r="UPK12" s="930"/>
      <c r="UPL12" s="930"/>
      <c r="UPM12" s="930"/>
      <c r="UPN12" s="930"/>
      <c r="UPO12" s="930"/>
      <c r="UPP12" s="930"/>
      <c r="UPQ12" s="930"/>
      <c r="UPR12" s="930"/>
      <c r="UPS12" s="930"/>
      <c r="UPT12" s="930"/>
      <c r="UPU12" s="930"/>
      <c r="UPV12" s="930"/>
      <c r="UPW12" s="930"/>
      <c r="UPX12" s="930"/>
      <c r="UPY12" s="930"/>
      <c r="UPZ12" s="930"/>
      <c r="UQA12" s="930"/>
      <c r="UQB12" s="930"/>
      <c r="UQC12" s="930"/>
      <c r="UQD12" s="930"/>
      <c r="UQE12" s="930"/>
      <c r="UQF12" s="930"/>
      <c r="UQG12" s="930"/>
      <c r="UQH12" s="930"/>
      <c r="UQI12" s="930"/>
      <c r="UQJ12" s="930"/>
      <c r="UQK12" s="930"/>
      <c r="UQL12" s="930"/>
      <c r="UQM12" s="930"/>
      <c r="UQN12" s="930"/>
      <c r="UQO12" s="930"/>
      <c r="UQP12" s="930"/>
      <c r="UQQ12" s="930"/>
      <c r="UQR12" s="930"/>
      <c r="UQS12" s="930"/>
      <c r="UQT12" s="930"/>
      <c r="UQU12" s="930"/>
      <c r="UQV12" s="930"/>
      <c r="UQW12" s="930"/>
      <c r="UQX12" s="930"/>
      <c r="UQY12" s="930"/>
      <c r="UQZ12" s="930"/>
      <c r="URA12" s="930"/>
      <c r="URB12" s="930"/>
      <c r="URC12" s="930"/>
      <c r="URD12" s="930"/>
      <c r="URE12" s="930"/>
      <c r="URF12" s="930"/>
      <c r="URG12" s="930"/>
      <c r="URH12" s="930"/>
      <c r="URI12" s="930"/>
      <c r="URJ12" s="930"/>
      <c r="URK12" s="930"/>
      <c r="URL12" s="930"/>
      <c r="URM12" s="930"/>
      <c r="URN12" s="930"/>
      <c r="URO12" s="930"/>
      <c r="URP12" s="930"/>
      <c r="URQ12" s="930"/>
      <c r="URR12" s="930"/>
      <c r="URS12" s="930"/>
      <c r="URT12" s="930"/>
      <c r="URU12" s="930"/>
      <c r="URV12" s="930"/>
      <c r="URW12" s="930"/>
      <c r="URX12" s="930"/>
      <c r="URY12" s="930"/>
      <c r="URZ12" s="930"/>
      <c r="USA12" s="930"/>
      <c r="USB12" s="930"/>
      <c r="USC12" s="930"/>
      <c r="USD12" s="930"/>
      <c r="USE12" s="930"/>
      <c r="USF12" s="930"/>
      <c r="USG12" s="930"/>
      <c r="USH12" s="930"/>
      <c r="USI12" s="930"/>
      <c r="USJ12" s="930"/>
      <c r="USK12" s="930"/>
      <c r="USL12" s="930"/>
      <c r="USM12" s="930"/>
      <c r="USN12" s="930"/>
      <c r="USO12" s="930"/>
      <c r="USP12" s="930"/>
      <c r="USQ12" s="930"/>
      <c r="USR12" s="930"/>
      <c r="USS12" s="930"/>
      <c r="UST12" s="930"/>
      <c r="USU12" s="930"/>
      <c r="USV12" s="930"/>
      <c r="USW12" s="930"/>
      <c r="USX12" s="930"/>
      <c r="USY12" s="930"/>
      <c r="USZ12" s="930"/>
      <c r="UTA12" s="930"/>
      <c r="UTB12" s="930"/>
      <c r="UTC12" s="930"/>
      <c r="UTD12" s="930"/>
      <c r="UTE12" s="930"/>
      <c r="UTF12" s="930"/>
      <c r="UTG12" s="930"/>
      <c r="UTH12" s="930"/>
      <c r="UTI12" s="930"/>
      <c r="UTJ12" s="930"/>
      <c r="UTK12" s="930"/>
      <c r="UTL12" s="930"/>
      <c r="UTM12" s="930"/>
      <c r="UTN12" s="930"/>
      <c r="UTO12" s="930"/>
      <c r="UTP12" s="930"/>
      <c r="UTQ12" s="930"/>
      <c r="UTR12" s="930"/>
      <c r="UTS12" s="930"/>
      <c r="UTT12" s="930"/>
      <c r="UTU12" s="930"/>
      <c r="UTV12" s="930"/>
      <c r="UTW12" s="930"/>
      <c r="UTX12" s="930"/>
      <c r="UTY12" s="930"/>
      <c r="UTZ12" s="930"/>
      <c r="UUA12" s="930"/>
      <c r="UUB12" s="930"/>
      <c r="UUC12" s="930"/>
      <c r="UUD12" s="930"/>
      <c r="UUE12" s="930"/>
      <c r="UUF12" s="930"/>
      <c r="UUG12" s="930"/>
      <c r="UUH12" s="930"/>
      <c r="UUI12" s="930"/>
      <c r="UUJ12" s="930"/>
      <c r="UUK12" s="930"/>
      <c r="UUL12" s="930"/>
      <c r="UUM12" s="930"/>
      <c r="UUN12" s="930"/>
      <c r="UUO12" s="930"/>
      <c r="UUP12" s="930"/>
      <c r="UUQ12" s="930"/>
      <c r="UUR12" s="930"/>
      <c r="UUS12" s="930"/>
      <c r="UUT12" s="930"/>
      <c r="UUU12" s="930"/>
      <c r="UUV12" s="930"/>
      <c r="UUW12" s="930"/>
      <c r="UUX12" s="930"/>
      <c r="UUY12" s="930"/>
      <c r="UUZ12" s="930"/>
      <c r="UVA12" s="930"/>
      <c r="UVB12" s="930"/>
      <c r="UVC12" s="930"/>
      <c r="UVD12" s="930"/>
      <c r="UVE12" s="930"/>
      <c r="UVF12" s="930"/>
      <c r="UVG12" s="930"/>
      <c r="UVH12" s="930"/>
      <c r="UVI12" s="930"/>
      <c r="UVJ12" s="930"/>
      <c r="UVK12" s="930"/>
      <c r="UVL12" s="930"/>
      <c r="UVM12" s="930"/>
      <c r="UVN12" s="930"/>
      <c r="UVO12" s="930"/>
      <c r="UVP12" s="930"/>
      <c r="UVQ12" s="930"/>
      <c r="UVR12" s="930"/>
      <c r="UVS12" s="930"/>
      <c r="UVT12" s="930"/>
      <c r="UVU12" s="930"/>
      <c r="UVV12" s="930"/>
      <c r="UVW12" s="930"/>
      <c r="UVX12" s="930"/>
      <c r="UVY12" s="930"/>
      <c r="UVZ12" s="930"/>
      <c r="UWA12" s="930"/>
      <c r="UWB12" s="930"/>
      <c r="UWC12" s="930"/>
      <c r="UWD12" s="930"/>
      <c r="UWE12" s="930"/>
      <c r="UWF12" s="930"/>
      <c r="UWG12" s="930"/>
      <c r="UWH12" s="930"/>
      <c r="UWI12" s="930"/>
      <c r="UWJ12" s="930"/>
      <c r="UWK12" s="930"/>
      <c r="UWL12" s="930"/>
      <c r="UWM12" s="930"/>
      <c r="UWN12" s="930"/>
      <c r="UWO12" s="930"/>
      <c r="UWP12" s="930"/>
      <c r="UWQ12" s="930"/>
      <c r="UWR12" s="930"/>
      <c r="UWS12" s="930"/>
      <c r="UWT12" s="930"/>
      <c r="UWU12" s="930"/>
      <c r="UWV12" s="930"/>
      <c r="UWW12" s="930"/>
      <c r="UWX12" s="930"/>
      <c r="UWY12" s="930"/>
      <c r="UWZ12" s="930"/>
      <c r="UXA12" s="930"/>
      <c r="UXB12" s="930"/>
      <c r="UXC12" s="930"/>
      <c r="UXD12" s="930"/>
      <c r="UXE12" s="930"/>
      <c r="UXF12" s="930"/>
      <c r="UXG12" s="930"/>
      <c r="UXH12" s="930"/>
      <c r="UXI12" s="930"/>
      <c r="UXJ12" s="930"/>
      <c r="UXK12" s="930"/>
      <c r="UXL12" s="930"/>
      <c r="UXM12" s="930"/>
      <c r="UXN12" s="930"/>
      <c r="UXO12" s="930"/>
      <c r="UXP12" s="930"/>
      <c r="UXQ12" s="930"/>
      <c r="UXR12" s="930"/>
      <c r="UXS12" s="930"/>
      <c r="UXT12" s="930"/>
      <c r="UXU12" s="930"/>
      <c r="UXV12" s="930"/>
      <c r="UXW12" s="930"/>
      <c r="UXX12" s="930"/>
      <c r="UXY12" s="930"/>
      <c r="UXZ12" s="930"/>
      <c r="UYA12" s="930"/>
      <c r="UYB12" s="930"/>
      <c r="UYC12" s="930"/>
      <c r="UYD12" s="930"/>
      <c r="UYE12" s="930"/>
      <c r="UYF12" s="930"/>
      <c r="UYG12" s="930"/>
      <c r="UYH12" s="930"/>
      <c r="UYI12" s="930"/>
      <c r="UYJ12" s="930"/>
      <c r="UYK12" s="930"/>
      <c r="UYL12" s="930"/>
      <c r="UYM12" s="930"/>
      <c r="UYN12" s="930"/>
      <c r="UYO12" s="930"/>
      <c r="UYP12" s="930"/>
      <c r="UYQ12" s="930"/>
      <c r="UYR12" s="930"/>
      <c r="UYS12" s="930"/>
      <c r="UYT12" s="930"/>
      <c r="UYU12" s="930"/>
      <c r="UYV12" s="930"/>
      <c r="UYW12" s="930"/>
      <c r="UYX12" s="930"/>
      <c r="UYY12" s="930"/>
      <c r="UYZ12" s="930"/>
      <c r="UZA12" s="930"/>
      <c r="UZB12" s="930"/>
      <c r="UZC12" s="930"/>
      <c r="UZD12" s="930"/>
      <c r="UZE12" s="930"/>
      <c r="UZF12" s="930"/>
      <c r="UZG12" s="930"/>
      <c r="UZH12" s="930"/>
      <c r="UZI12" s="930"/>
      <c r="UZJ12" s="930"/>
      <c r="UZK12" s="930"/>
      <c r="UZL12" s="930"/>
      <c r="UZM12" s="930"/>
      <c r="UZN12" s="930"/>
      <c r="UZO12" s="930"/>
      <c r="UZP12" s="930"/>
      <c r="UZQ12" s="930"/>
      <c r="UZR12" s="930"/>
      <c r="UZS12" s="930"/>
      <c r="UZT12" s="930"/>
      <c r="UZU12" s="930"/>
      <c r="UZV12" s="930"/>
      <c r="UZW12" s="930"/>
      <c r="UZX12" s="930"/>
      <c r="UZY12" s="930"/>
      <c r="UZZ12" s="930"/>
      <c r="VAA12" s="930"/>
      <c r="VAB12" s="930"/>
      <c r="VAC12" s="930"/>
      <c r="VAD12" s="930"/>
      <c r="VAE12" s="930"/>
      <c r="VAF12" s="930"/>
      <c r="VAG12" s="930"/>
      <c r="VAH12" s="930"/>
      <c r="VAI12" s="930"/>
      <c r="VAJ12" s="930"/>
      <c r="VAK12" s="930"/>
      <c r="VAL12" s="930"/>
      <c r="VAM12" s="930"/>
      <c r="VAN12" s="930"/>
      <c r="VAO12" s="930"/>
      <c r="VAP12" s="930"/>
      <c r="VAQ12" s="930"/>
      <c r="VAR12" s="930"/>
      <c r="VAS12" s="930"/>
      <c r="VAT12" s="930"/>
      <c r="VAU12" s="930"/>
      <c r="VAV12" s="930"/>
      <c r="VAW12" s="930"/>
      <c r="VAX12" s="930"/>
      <c r="VAY12" s="930"/>
      <c r="VAZ12" s="930"/>
      <c r="VBA12" s="930"/>
      <c r="VBB12" s="930"/>
      <c r="VBC12" s="930"/>
      <c r="VBD12" s="930"/>
      <c r="VBE12" s="930"/>
      <c r="VBF12" s="930"/>
      <c r="VBG12" s="930"/>
      <c r="VBH12" s="930"/>
      <c r="VBI12" s="930"/>
      <c r="VBJ12" s="930"/>
      <c r="VBK12" s="930"/>
      <c r="VBL12" s="930"/>
      <c r="VBM12" s="930"/>
      <c r="VBN12" s="930"/>
      <c r="VBO12" s="930"/>
      <c r="VBP12" s="930"/>
      <c r="VBQ12" s="930"/>
      <c r="VBR12" s="930"/>
      <c r="VBS12" s="930"/>
      <c r="VBT12" s="930"/>
      <c r="VBU12" s="930"/>
      <c r="VBV12" s="930"/>
      <c r="VBW12" s="930"/>
      <c r="VBX12" s="930"/>
      <c r="VBY12" s="930"/>
      <c r="VBZ12" s="930"/>
      <c r="VCA12" s="930"/>
      <c r="VCB12" s="930"/>
      <c r="VCC12" s="930"/>
      <c r="VCD12" s="930"/>
      <c r="VCE12" s="930"/>
      <c r="VCF12" s="930"/>
      <c r="VCG12" s="930"/>
      <c r="VCH12" s="930"/>
      <c r="VCI12" s="930"/>
      <c r="VCJ12" s="930"/>
      <c r="VCK12" s="930"/>
      <c r="VCL12" s="930"/>
      <c r="VCM12" s="930"/>
      <c r="VCN12" s="930"/>
      <c r="VCO12" s="930"/>
      <c r="VCP12" s="930"/>
      <c r="VCQ12" s="930"/>
      <c r="VCR12" s="930"/>
      <c r="VCS12" s="930"/>
      <c r="VCT12" s="930"/>
      <c r="VCU12" s="930"/>
      <c r="VCV12" s="930"/>
      <c r="VCW12" s="930"/>
      <c r="VCX12" s="930"/>
      <c r="VCY12" s="930"/>
      <c r="VCZ12" s="930"/>
      <c r="VDA12" s="930"/>
      <c r="VDB12" s="930"/>
      <c r="VDC12" s="930"/>
      <c r="VDD12" s="930"/>
      <c r="VDE12" s="930"/>
      <c r="VDF12" s="930"/>
      <c r="VDG12" s="930"/>
      <c r="VDH12" s="930"/>
      <c r="VDI12" s="930"/>
      <c r="VDJ12" s="930"/>
      <c r="VDK12" s="930"/>
      <c r="VDL12" s="930"/>
      <c r="VDM12" s="930"/>
      <c r="VDN12" s="930"/>
      <c r="VDO12" s="930"/>
      <c r="VDP12" s="930"/>
      <c r="VDQ12" s="930"/>
      <c r="VDR12" s="930"/>
      <c r="VDS12" s="930"/>
      <c r="VDT12" s="930"/>
      <c r="VDU12" s="930"/>
      <c r="VDV12" s="930"/>
      <c r="VDW12" s="930"/>
      <c r="VDX12" s="930"/>
      <c r="VDY12" s="930"/>
      <c r="VDZ12" s="930"/>
      <c r="VEA12" s="930"/>
      <c r="VEB12" s="930"/>
      <c r="VEC12" s="930"/>
      <c r="VED12" s="930"/>
      <c r="VEE12" s="930"/>
      <c r="VEF12" s="930"/>
      <c r="VEG12" s="930"/>
      <c r="VEH12" s="930"/>
      <c r="VEI12" s="930"/>
      <c r="VEJ12" s="930"/>
      <c r="VEK12" s="930"/>
      <c r="VEL12" s="930"/>
      <c r="VEM12" s="930"/>
      <c r="VEN12" s="930"/>
      <c r="VEO12" s="930"/>
      <c r="VEP12" s="930"/>
      <c r="VEQ12" s="930"/>
      <c r="VER12" s="930"/>
      <c r="VES12" s="930"/>
      <c r="VET12" s="930"/>
      <c r="VEU12" s="930"/>
      <c r="VEV12" s="930"/>
      <c r="VEW12" s="930"/>
      <c r="VEX12" s="930"/>
      <c r="VEY12" s="930"/>
      <c r="VEZ12" s="930"/>
      <c r="VFA12" s="930"/>
      <c r="VFB12" s="930"/>
      <c r="VFC12" s="930"/>
      <c r="VFD12" s="930"/>
      <c r="VFE12" s="930"/>
      <c r="VFF12" s="930"/>
      <c r="VFG12" s="930"/>
      <c r="VFH12" s="930"/>
      <c r="VFI12" s="930"/>
      <c r="VFJ12" s="930"/>
      <c r="VFK12" s="930"/>
      <c r="VFL12" s="930"/>
      <c r="VFM12" s="930"/>
      <c r="VFN12" s="930"/>
      <c r="VFO12" s="930"/>
      <c r="VFP12" s="930"/>
      <c r="VFQ12" s="930"/>
      <c r="VFR12" s="930"/>
      <c r="VFS12" s="930"/>
      <c r="VFT12" s="930"/>
      <c r="VFU12" s="930"/>
      <c r="VFV12" s="930"/>
      <c r="VFW12" s="930"/>
      <c r="VFX12" s="930"/>
      <c r="VFY12" s="930"/>
      <c r="VFZ12" s="930"/>
      <c r="VGA12" s="930"/>
      <c r="VGB12" s="930"/>
      <c r="VGC12" s="930"/>
      <c r="VGD12" s="930"/>
      <c r="VGE12" s="930"/>
      <c r="VGF12" s="930"/>
      <c r="VGG12" s="930"/>
      <c r="VGH12" s="930"/>
      <c r="VGI12" s="930"/>
      <c r="VGJ12" s="930"/>
      <c r="VGK12" s="930"/>
      <c r="VGL12" s="930"/>
      <c r="VGM12" s="930"/>
      <c r="VGN12" s="930"/>
      <c r="VGO12" s="930"/>
      <c r="VGP12" s="930"/>
      <c r="VGQ12" s="930"/>
      <c r="VGR12" s="930"/>
      <c r="VGS12" s="930"/>
      <c r="VGT12" s="930"/>
      <c r="VGU12" s="930"/>
      <c r="VGV12" s="930"/>
      <c r="VGW12" s="930"/>
      <c r="VGX12" s="930"/>
      <c r="VGY12" s="930"/>
      <c r="VGZ12" s="930"/>
      <c r="VHA12" s="930"/>
      <c r="VHB12" s="930"/>
      <c r="VHC12" s="930"/>
      <c r="VHD12" s="930"/>
      <c r="VHE12" s="930"/>
      <c r="VHF12" s="930"/>
      <c r="VHG12" s="930"/>
      <c r="VHH12" s="930"/>
      <c r="VHI12" s="930"/>
      <c r="VHJ12" s="930"/>
      <c r="VHK12" s="930"/>
      <c r="VHL12" s="930"/>
      <c r="VHM12" s="930"/>
      <c r="VHN12" s="930"/>
      <c r="VHO12" s="930"/>
      <c r="VHP12" s="930"/>
      <c r="VHQ12" s="930"/>
      <c r="VHR12" s="930"/>
      <c r="VHS12" s="930"/>
      <c r="VHT12" s="930"/>
      <c r="VHU12" s="930"/>
      <c r="VHV12" s="930"/>
      <c r="VHW12" s="930"/>
      <c r="VHX12" s="930"/>
      <c r="VHY12" s="930"/>
      <c r="VHZ12" s="930"/>
      <c r="VIA12" s="930"/>
      <c r="VIB12" s="930"/>
      <c r="VIC12" s="930"/>
      <c r="VID12" s="930"/>
      <c r="VIE12" s="930"/>
      <c r="VIF12" s="930"/>
      <c r="VIG12" s="930"/>
      <c r="VIH12" s="930"/>
      <c r="VII12" s="930"/>
      <c r="VIJ12" s="930"/>
      <c r="VIK12" s="930"/>
      <c r="VIL12" s="930"/>
      <c r="VIM12" s="930"/>
      <c r="VIN12" s="930"/>
      <c r="VIO12" s="930"/>
      <c r="VIP12" s="930"/>
      <c r="VIQ12" s="930"/>
      <c r="VIR12" s="930"/>
      <c r="VIS12" s="930"/>
      <c r="VIT12" s="930"/>
      <c r="VIU12" s="930"/>
      <c r="VIV12" s="930"/>
      <c r="VIW12" s="930"/>
      <c r="VIX12" s="930"/>
      <c r="VIY12" s="930"/>
      <c r="VIZ12" s="930"/>
      <c r="VJA12" s="930"/>
      <c r="VJB12" s="930"/>
      <c r="VJC12" s="930"/>
      <c r="VJD12" s="930"/>
      <c r="VJE12" s="930"/>
      <c r="VJF12" s="930"/>
      <c r="VJG12" s="930"/>
      <c r="VJH12" s="930"/>
      <c r="VJI12" s="930"/>
      <c r="VJJ12" s="930"/>
      <c r="VJK12" s="930"/>
      <c r="VJL12" s="930"/>
      <c r="VJM12" s="930"/>
      <c r="VJN12" s="930"/>
      <c r="VJO12" s="930"/>
      <c r="VJP12" s="930"/>
      <c r="VJQ12" s="930"/>
      <c r="VJR12" s="930"/>
      <c r="VJS12" s="930"/>
      <c r="VJT12" s="930"/>
      <c r="VJU12" s="930"/>
      <c r="VJV12" s="930"/>
      <c r="VJW12" s="930"/>
      <c r="VJX12" s="930"/>
      <c r="VJY12" s="930"/>
      <c r="VJZ12" s="930"/>
      <c r="VKA12" s="930"/>
      <c r="VKB12" s="930"/>
      <c r="VKC12" s="930"/>
      <c r="VKD12" s="930"/>
      <c r="VKE12" s="930"/>
      <c r="VKF12" s="930"/>
      <c r="VKG12" s="930"/>
      <c r="VKH12" s="930"/>
      <c r="VKI12" s="930"/>
      <c r="VKJ12" s="930"/>
      <c r="VKK12" s="930"/>
      <c r="VKL12" s="930"/>
      <c r="VKM12" s="930"/>
      <c r="VKN12" s="930"/>
      <c r="VKO12" s="930"/>
      <c r="VKP12" s="930"/>
      <c r="VKQ12" s="930"/>
      <c r="VKR12" s="930"/>
      <c r="VKS12" s="930"/>
      <c r="VKT12" s="930"/>
      <c r="VKU12" s="930"/>
      <c r="VKV12" s="930"/>
      <c r="VKW12" s="930"/>
      <c r="VKX12" s="930"/>
      <c r="VKY12" s="930"/>
      <c r="VKZ12" s="930"/>
      <c r="VLA12" s="930"/>
      <c r="VLB12" s="930"/>
      <c r="VLC12" s="930"/>
      <c r="VLD12" s="930"/>
      <c r="VLE12" s="930"/>
      <c r="VLF12" s="930"/>
      <c r="VLG12" s="930"/>
      <c r="VLH12" s="930"/>
      <c r="VLI12" s="930"/>
      <c r="VLJ12" s="930"/>
      <c r="VLK12" s="930"/>
      <c r="VLL12" s="930"/>
      <c r="VLM12" s="930"/>
      <c r="VLN12" s="930"/>
      <c r="VLO12" s="930"/>
      <c r="VLP12" s="930"/>
      <c r="VLQ12" s="930"/>
      <c r="VLR12" s="930"/>
      <c r="VLS12" s="930"/>
      <c r="VLT12" s="930"/>
      <c r="VLU12" s="930"/>
      <c r="VLV12" s="930"/>
      <c r="VLW12" s="930"/>
      <c r="VLX12" s="930"/>
      <c r="VLY12" s="930"/>
      <c r="VLZ12" s="930"/>
      <c r="VMA12" s="930"/>
      <c r="VMB12" s="930"/>
      <c r="VMC12" s="930"/>
      <c r="VMD12" s="930"/>
      <c r="VME12" s="930"/>
      <c r="VMF12" s="930"/>
      <c r="VMG12" s="930"/>
      <c r="VMH12" s="930"/>
      <c r="VMI12" s="930"/>
      <c r="VMJ12" s="930"/>
      <c r="VMK12" s="930"/>
      <c r="VML12" s="930"/>
      <c r="VMM12" s="930"/>
      <c r="VMN12" s="930"/>
      <c r="VMO12" s="930"/>
      <c r="VMP12" s="930"/>
      <c r="VMQ12" s="930"/>
      <c r="VMR12" s="930"/>
      <c r="VMS12" s="930"/>
      <c r="VMT12" s="930"/>
      <c r="VMU12" s="930"/>
      <c r="VMV12" s="930"/>
      <c r="VMW12" s="930"/>
      <c r="VMX12" s="930"/>
      <c r="VMY12" s="930"/>
      <c r="VMZ12" s="930"/>
      <c r="VNA12" s="930"/>
      <c r="VNB12" s="930"/>
      <c r="VNC12" s="930"/>
      <c r="VND12" s="930"/>
      <c r="VNE12" s="930"/>
      <c r="VNF12" s="930"/>
      <c r="VNG12" s="930"/>
      <c r="VNH12" s="930"/>
      <c r="VNI12" s="930"/>
      <c r="VNJ12" s="930"/>
      <c r="VNK12" s="930"/>
      <c r="VNL12" s="930"/>
      <c r="VNM12" s="930"/>
      <c r="VNN12" s="930"/>
      <c r="VNO12" s="930"/>
      <c r="VNP12" s="930"/>
      <c r="VNQ12" s="930"/>
      <c r="VNR12" s="930"/>
      <c r="VNS12" s="930"/>
      <c r="VNT12" s="930"/>
      <c r="VNU12" s="930"/>
      <c r="VNV12" s="930"/>
      <c r="VNW12" s="930"/>
      <c r="VNX12" s="930"/>
      <c r="VNY12" s="930"/>
      <c r="VNZ12" s="930"/>
      <c r="VOA12" s="930"/>
      <c r="VOB12" s="930"/>
      <c r="VOC12" s="930"/>
      <c r="VOD12" s="930"/>
      <c r="VOE12" s="930"/>
      <c r="VOF12" s="930"/>
      <c r="VOG12" s="930"/>
      <c r="VOH12" s="930"/>
      <c r="VOI12" s="930"/>
      <c r="VOJ12" s="930"/>
      <c r="VOK12" s="930"/>
      <c r="VOL12" s="930"/>
      <c r="VOM12" s="930"/>
      <c r="VON12" s="930"/>
      <c r="VOO12" s="930"/>
      <c r="VOP12" s="930"/>
      <c r="VOQ12" s="930"/>
      <c r="VOR12" s="930"/>
      <c r="VOS12" s="930"/>
      <c r="VOT12" s="930"/>
      <c r="VOU12" s="930"/>
      <c r="VOV12" s="930"/>
      <c r="VOW12" s="930"/>
      <c r="VOX12" s="930"/>
      <c r="VOY12" s="930"/>
      <c r="VOZ12" s="930"/>
      <c r="VPA12" s="930"/>
      <c r="VPB12" s="930"/>
      <c r="VPC12" s="930"/>
      <c r="VPD12" s="930"/>
      <c r="VPE12" s="930"/>
      <c r="VPF12" s="930"/>
      <c r="VPG12" s="930"/>
      <c r="VPH12" s="930"/>
      <c r="VPI12" s="930"/>
      <c r="VPJ12" s="930"/>
      <c r="VPK12" s="930"/>
      <c r="VPL12" s="930"/>
      <c r="VPM12" s="930"/>
      <c r="VPN12" s="930"/>
      <c r="VPO12" s="930"/>
      <c r="VPP12" s="930"/>
      <c r="VPQ12" s="930"/>
      <c r="VPR12" s="930"/>
      <c r="VPS12" s="930"/>
      <c r="VPT12" s="930"/>
      <c r="VPU12" s="930"/>
      <c r="VPV12" s="930"/>
      <c r="VPW12" s="930"/>
      <c r="VPX12" s="930"/>
      <c r="VPY12" s="930"/>
      <c r="VPZ12" s="930"/>
      <c r="VQA12" s="930"/>
      <c r="VQB12" s="930"/>
      <c r="VQC12" s="930"/>
      <c r="VQD12" s="930"/>
      <c r="VQE12" s="930"/>
      <c r="VQF12" s="930"/>
      <c r="VQG12" s="930"/>
      <c r="VQH12" s="930"/>
      <c r="VQI12" s="930"/>
      <c r="VQJ12" s="930"/>
      <c r="VQK12" s="930"/>
      <c r="VQL12" s="930"/>
      <c r="VQM12" s="930"/>
      <c r="VQN12" s="930"/>
      <c r="VQO12" s="930"/>
      <c r="VQP12" s="930"/>
      <c r="VQQ12" s="930"/>
      <c r="VQR12" s="930"/>
      <c r="VQS12" s="930"/>
      <c r="VQT12" s="930"/>
      <c r="VQU12" s="930"/>
      <c r="VQV12" s="930"/>
      <c r="VQW12" s="930"/>
      <c r="VQX12" s="930"/>
      <c r="VQY12" s="930"/>
      <c r="VQZ12" s="930"/>
      <c r="VRA12" s="930"/>
      <c r="VRB12" s="930"/>
      <c r="VRC12" s="930"/>
      <c r="VRD12" s="930"/>
      <c r="VRE12" s="930"/>
      <c r="VRF12" s="930"/>
      <c r="VRG12" s="930"/>
      <c r="VRH12" s="930"/>
      <c r="VRI12" s="930"/>
      <c r="VRJ12" s="930"/>
      <c r="VRK12" s="930"/>
      <c r="VRL12" s="930"/>
      <c r="VRM12" s="930"/>
      <c r="VRN12" s="930"/>
      <c r="VRO12" s="930"/>
      <c r="VRP12" s="930"/>
      <c r="VRQ12" s="930"/>
      <c r="VRR12" s="930"/>
      <c r="VRS12" s="930"/>
      <c r="VRT12" s="930"/>
      <c r="VRU12" s="930"/>
      <c r="VRV12" s="930"/>
      <c r="VRW12" s="930"/>
      <c r="VRX12" s="930"/>
      <c r="VRY12" s="930"/>
      <c r="VRZ12" s="930"/>
      <c r="VSA12" s="930"/>
      <c r="VSB12" s="930"/>
      <c r="VSC12" s="930"/>
      <c r="VSD12" s="930"/>
      <c r="VSE12" s="930"/>
      <c r="VSF12" s="930"/>
      <c r="VSG12" s="930"/>
      <c r="VSH12" s="930"/>
      <c r="VSI12" s="930"/>
      <c r="VSJ12" s="930"/>
      <c r="VSK12" s="930"/>
      <c r="VSL12" s="930"/>
      <c r="VSM12" s="930"/>
      <c r="VSN12" s="930"/>
      <c r="VSO12" s="930"/>
      <c r="VSP12" s="930"/>
      <c r="VSQ12" s="930"/>
      <c r="VSR12" s="930"/>
      <c r="VSS12" s="930"/>
      <c r="VST12" s="930"/>
      <c r="VSU12" s="930"/>
      <c r="VSV12" s="930"/>
      <c r="VSW12" s="930"/>
      <c r="VSX12" s="930"/>
      <c r="VSY12" s="930"/>
      <c r="VSZ12" s="930"/>
      <c r="VTA12" s="930"/>
      <c r="VTB12" s="930"/>
      <c r="VTC12" s="930"/>
      <c r="VTD12" s="930"/>
      <c r="VTE12" s="930"/>
      <c r="VTF12" s="930"/>
      <c r="VTG12" s="930"/>
      <c r="VTH12" s="930"/>
      <c r="VTI12" s="930"/>
      <c r="VTJ12" s="930"/>
      <c r="VTK12" s="930"/>
      <c r="VTL12" s="930"/>
      <c r="VTM12" s="930"/>
      <c r="VTN12" s="930"/>
      <c r="VTO12" s="930"/>
      <c r="VTP12" s="930"/>
      <c r="VTQ12" s="930"/>
      <c r="VTR12" s="930"/>
      <c r="VTS12" s="930"/>
      <c r="VTT12" s="930"/>
      <c r="VTU12" s="930"/>
      <c r="VTV12" s="930"/>
      <c r="VTW12" s="930"/>
      <c r="VTX12" s="930"/>
      <c r="VTY12" s="930"/>
      <c r="VTZ12" s="930"/>
      <c r="VUA12" s="930"/>
      <c r="VUB12" s="930"/>
      <c r="VUC12" s="930"/>
      <c r="VUD12" s="930"/>
      <c r="VUE12" s="930"/>
      <c r="VUF12" s="930"/>
      <c r="VUG12" s="930"/>
      <c r="VUH12" s="930"/>
      <c r="VUI12" s="930"/>
      <c r="VUJ12" s="930"/>
      <c r="VUK12" s="930"/>
      <c r="VUL12" s="930"/>
      <c r="VUM12" s="930"/>
      <c r="VUN12" s="930"/>
      <c r="VUO12" s="930"/>
      <c r="VUP12" s="930"/>
      <c r="VUQ12" s="930"/>
      <c r="VUR12" s="930"/>
      <c r="VUS12" s="930"/>
      <c r="VUT12" s="930"/>
      <c r="VUU12" s="930"/>
      <c r="VUV12" s="930"/>
      <c r="VUW12" s="930"/>
      <c r="VUX12" s="930"/>
      <c r="VUY12" s="930"/>
      <c r="VUZ12" s="930"/>
      <c r="VVA12" s="930"/>
      <c r="VVB12" s="930"/>
      <c r="VVC12" s="930"/>
      <c r="VVD12" s="930"/>
      <c r="VVE12" s="930"/>
      <c r="VVF12" s="930"/>
      <c r="VVG12" s="930"/>
      <c r="VVH12" s="930"/>
      <c r="VVI12" s="930"/>
      <c r="VVJ12" s="930"/>
      <c r="VVK12" s="930"/>
      <c r="VVL12" s="930"/>
      <c r="VVM12" s="930"/>
      <c r="VVN12" s="930"/>
      <c r="VVO12" s="930"/>
      <c r="VVP12" s="930"/>
      <c r="VVQ12" s="930"/>
      <c r="VVR12" s="930"/>
      <c r="VVS12" s="930"/>
      <c r="VVT12" s="930"/>
      <c r="VVU12" s="930"/>
      <c r="VVV12" s="930"/>
      <c r="VVW12" s="930"/>
      <c r="VVX12" s="930"/>
      <c r="VVY12" s="930"/>
      <c r="VVZ12" s="930"/>
      <c r="VWA12" s="930"/>
      <c r="VWB12" s="930"/>
      <c r="VWC12" s="930"/>
      <c r="VWD12" s="930"/>
      <c r="VWE12" s="930"/>
      <c r="VWF12" s="930"/>
      <c r="VWG12" s="930"/>
      <c r="VWH12" s="930"/>
      <c r="VWI12" s="930"/>
      <c r="VWJ12" s="930"/>
      <c r="VWK12" s="930"/>
      <c r="VWL12" s="930"/>
      <c r="VWM12" s="930"/>
      <c r="VWN12" s="930"/>
      <c r="VWO12" s="930"/>
      <c r="VWP12" s="930"/>
      <c r="VWQ12" s="930"/>
      <c r="VWR12" s="930"/>
      <c r="VWS12" s="930"/>
      <c r="VWT12" s="930"/>
      <c r="VWU12" s="930"/>
      <c r="VWV12" s="930"/>
      <c r="VWW12" s="930"/>
      <c r="VWX12" s="930"/>
      <c r="VWY12" s="930"/>
      <c r="VWZ12" s="930"/>
      <c r="VXA12" s="930"/>
      <c r="VXB12" s="930"/>
      <c r="VXC12" s="930"/>
      <c r="VXD12" s="930"/>
      <c r="VXE12" s="930"/>
      <c r="VXF12" s="930"/>
      <c r="VXG12" s="930"/>
      <c r="VXH12" s="930"/>
      <c r="VXI12" s="930"/>
      <c r="VXJ12" s="930"/>
      <c r="VXK12" s="930"/>
      <c r="VXL12" s="930"/>
      <c r="VXM12" s="930"/>
      <c r="VXN12" s="930"/>
      <c r="VXO12" s="930"/>
      <c r="VXP12" s="930"/>
      <c r="VXQ12" s="930"/>
      <c r="VXR12" s="930"/>
      <c r="VXS12" s="930"/>
      <c r="VXT12" s="930"/>
      <c r="VXU12" s="930"/>
      <c r="VXV12" s="930"/>
      <c r="VXW12" s="930"/>
      <c r="VXX12" s="930"/>
      <c r="VXY12" s="930"/>
      <c r="VXZ12" s="930"/>
      <c r="VYA12" s="930"/>
      <c r="VYB12" s="930"/>
      <c r="VYC12" s="930"/>
      <c r="VYD12" s="930"/>
      <c r="VYE12" s="930"/>
      <c r="VYF12" s="930"/>
      <c r="VYG12" s="930"/>
      <c r="VYH12" s="930"/>
      <c r="VYI12" s="930"/>
      <c r="VYJ12" s="930"/>
      <c r="VYK12" s="930"/>
      <c r="VYL12" s="930"/>
      <c r="VYM12" s="930"/>
      <c r="VYN12" s="930"/>
      <c r="VYO12" s="930"/>
      <c r="VYP12" s="930"/>
      <c r="VYQ12" s="930"/>
      <c r="VYR12" s="930"/>
      <c r="VYS12" s="930"/>
      <c r="VYT12" s="930"/>
      <c r="VYU12" s="930"/>
      <c r="VYV12" s="930"/>
      <c r="VYW12" s="930"/>
      <c r="VYX12" s="930"/>
      <c r="VYY12" s="930"/>
      <c r="VYZ12" s="930"/>
      <c r="VZA12" s="930"/>
      <c r="VZB12" s="930"/>
      <c r="VZC12" s="930"/>
      <c r="VZD12" s="930"/>
      <c r="VZE12" s="930"/>
      <c r="VZF12" s="930"/>
      <c r="VZG12" s="930"/>
      <c r="VZH12" s="930"/>
      <c r="VZI12" s="930"/>
      <c r="VZJ12" s="930"/>
      <c r="VZK12" s="930"/>
      <c r="VZL12" s="930"/>
      <c r="VZM12" s="930"/>
      <c r="VZN12" s="930"/>
      <c r="VZO12" s="930"/>
      <c r="VZP12" s="930"/>
      <c r="VZQ12" s="930"/>
      <c r="VZR12" s="930"/>
      <c r="VZS12" s="930"/>
      <c r="VZT12" s="930"/>
      <c r="VZU12" s="930"/>
      <c r="VZV12" s="930"/>
      <c r="VZW12" s="930"/>
      <c r="VZX12" s="930"/>
      <c r="VZY12" s="930"/>
      <c r="VZZ12" s="930"/>
      <c r="WAA12" s="930"/>
      <c r="WAB12" s="930"/>
      <c r="WAC12" s="930"/>
      <c r="WAD12" s="930"/>
      <c r="WAE12" s="930"/>
      <c r="WAF12" s="930"/>
      <c r="WAG12" s="930"/>
      <c r="WAH12" s="930"/>
      <c r="WAI12" s="930"/>
      <c r="WAJ12" s="930"/>
      <c r="WAK12" s="930"/>
      <c r="WAL12" s="930"/>
      <c r="WAM12" s="930"/>
      <c r="WAN12" s="930"/>
      <c r="WAO12" s="930"/>
      <c r="WAP12" s="930"/>
      <c r="WAQ12" s="930"/>
      <c r="WAR12" s="930"/>
      <c r="WAS12" s="930"/>
      <c r="WAT12" s="930"/>
      <c r="WAU12" s="930"/>
      <c r="WAV12" s="930"/>
      <c r="WAW12" s="930"/>
      <c r="WAX12" s="930"/>
      <c r="WAY12" s="930"/>
      <c r="WAZ12" s="930"/>
      <c r="WBA12" s="930"/>
      <c r="WBB12" s="930"/>
      <c r="WBC12" s="930"/>
      <c r="WBD12" s="930"/>
      <c r="WBE12" s="930"/>
      <c r="WBF12" s="930"/>
      <c r="WBG12" s="930"/>
      <c r="WBH12" s="930"/>
      <c r="WBI12" s="930"/>
      <c r="WBJ12" s="930"/>
      <c r="WBK12" s="930"/>
      <c r="WBL12" s="930"/>
      <c r="WBM12" s="930"/>
      <c r="WBN12" s="930"/>
      <c r="WBO12" s="930"/>
      <c r="WBP12" s="930"/>
      <c r="WBQ12" s="930"/>
      <c r="WBR12" s="930"/>
      <c r="WBS12" s="930"/>
      <c r="WBT12" s="930"/>
      <c r="WBU12" s="930"/>
      <c r="WBV12" s="930"/>
      <c r="WBW12" s="930"/>
      <c r="WBX12" s="930"/>
      <c r="WBY12" s="930"/>
      <c r="WBZ12" s="930"/>
      <c r="WCA12" s="930"/>
      <c r="WCB12" s="930"/>
      <c r="WCC12" s="930"/>
      <c r="WCD12" s="930"/>
      <c r="WCE12" s="930"/>
      <c r="WCF12" s="930"/>
      <c r="WCG12" s="930"/>
      <c r="WCH12" s="930"/>
      <c r="WCI12" s="930"/>
      <c r="WCJ12" s="930"/>
      <c r="WCK12" s="930"/>
      <c r="WCL12" s="930"/>
      <c r="WCM12" s="930"/>
      <c r="WCN12" s="930"/>
      <c r="WCO12" s="930"/>
      <c r="WCP12" s="930"/>
      <c r="WCQ12" s="930"/>
      <c r="WCR12" s="930"/>
      <c r="WCS12" s="930"/>
      <c r="WCT12" s="930"/>
      <c r="WCU12" s="930"/>
      <c r="WCV12" s="930"/>
      <c r="WCW12" s="930"/>
      <c r="WCX12" s="930"/>
      <c r="WCY12" s="930"/>
      <c r="WCZ12" s="930"/>
      <c r="WDA12" s="930"/>
      <c r="WDB12" s="930"/>
      <c r="WDC12" s="930"/>
      <c r="WDD12" s="930"/>
      <c r="WDE12" s="930"/>
      <c r="WDF12" s="930"/>
      <c r="WDG12" s="930"/>
      <c r="WDH12" s="930"/>
      <c r="WDI12" s="930"/>
      <c r="WDJ12" s="930"/>
      <c r="WDK12" s="930"/>
      <c r="WDL12" s="930"/>
      <c r="WDM12" s="930"/>
      <c r="WDN12" s="930"/>
      <c r="WDO12" s="930"/>
      <c r="WDP12" s="930"/>
      <c r="WDQ12" s="930"/>
      <c r="WDR12" s="930"/>
      <c r="WDS12" s="930"/>
      <c r="WDT12" s="930"/>
      <c r="WDU12" s="930"/>
      <c r="WDV12" s="930"/>
      <c r="WDW12" s="930"/>
      <c r="WDX12" s="930"/>
      <c r="WDY12" s="930"/>
      <c r="WDZ12" s="930"/>
      <c r="WEA12" s="930"/>
      <c r="WEB12" s="930"/>
      <c r="WEC12" s="930"/>
      <c r="WED12" s="930"/>
      <c r="WEE12" s="930"/>
      <c r="WEF12" s="930"/>
      <c r="WEG12" s="930"/>
      <c r="WEH12" s="930"/>
      <c r="WEI12" s="930"/>
      <c r="WEJ12" s="930"/>
      <c r="WEK12" s="930"/>
      <c r="WEL12" s="930"/>
      <c r="WEM12" s="930"/>
      <c r="WEN12" s="930"/>
      <c r="WEO12" s="930"/>
      <c r="WEP12" s="930"/>
      <c r="WEQ12" s="930"/>
      <c r="WER12" s="930"/>
      <c r="WES12" s="930"/>
      <c r="WET12" s="930"/>
      <c r="WEU12" s="930"/>
      <c r="WEV12" s="930"/>
      <c r="WEW12" s="930"/>
      <c r="WEX12" s="930"/>
      <c r="WEY12" s="930"/>
      <c r="WEZ12" s="930"/>
      <c r="WFA12" s="930"/>
      <c r="WFB12" s="930"/>
      <c r="WFC12" s="930"/>
      <c r="WFD12" s="930"/>
      <c r="WFE12" s="930"/>
      <c r="WFF12" s="930"/>
      <c r="WFG12" s="930"/>
      <c r="WFH12" s="930"/>
      <c r="WFI12" s="930"/>
      <c r="WFJ12" s="930"/>
      <c r="WFK12" s="930"/>
      <c r="WFL12" s="930"/>
      <c r="WFM12" s="930"/>
      <c r="WFN12" s="930"/>
      <c r="WFO12" s="930"/>
      <c r="WFP12" s="930"/>
      <c r="WFQ12" s="930"/>
      <c r="WFR12" s="930"/>
      <c r="WFS12" s="930"/>
      <c r="WFT12" s="930"/>
      <c r="WFU12" s="930"/>
      <c r="WFV12" s="930"/>
      <c r="WFW12" s="930"/>
      <c r="WFX12" s="930"/>
      <c r="WFY12" s="930"/>
      <c r="WFZ12" s="930"/>
      <c r="WGA12" s="930"/>
      <c r="WGB12" s="930"/>
      <c r="WGC12" s="930"/>
      <c r="WGD12" s="930"/>
      <c r="WGE12" s="930"/>
      <c r="WGF12" s="930"/>
      <c r="WGG12" s="930"/>
      <c r="WGH12" s="930"/>
      <c r="WGI12" s="930"/>
      <c r="WGJ12" s="930"/>
      <c r="WGK12" s="930"/>
      <c r="WGL12" s="930"/>
      <c r="WGM12" s="930"/>
      <c r="WGN12" s="930"/>
      <c r="WGO12" s="930"/>
      <c r="WGP12" s="930"/>
      <c r="WGQ12" s="930"/>
      <c r="WGR12" s="930"/>
      <c r="WGS12" s="930"/>
      <c r="WGT12" s="930"/>
      <c r="WGU12" s="930"/>
      <c r="WGV12" s="930"/>
      <c r="WGW12" s="930"/>
      <c r="WGX12" s="930"/>
      <c r="WGY12" s="930"/>
      <c r="WGZ12" s="930"/>
      <c r="WHA12" s="930"/>
      <c r="WHB12" s="930"/>
      <c r="WHC12" s="930"/>
      <c r="WHD12" s="930"/>
      <c r="WHE12" s="930"/>
      <c r="WHF12" s="930"/>
      <c r="WHG12" s="930"/>
      <c r="WHH12" s="930"/>
      <c r="WHI12" s="930"/>
      <c r="WHJ12" s="930"/>
      <c r="WHK12" s="930"/>
      <c r="WHL12" s="930"/>
      <c r="WHM12" s="930"/>
      <c r="WHN12" s="930"/>
      <c r="WHO12" s="930"/>
      <c r="WHP12" s="930"/>
      <c r="WHQ12" s="930"/>
      <c r="WHR12" s="930"/>
      <c r="WHS12" s="930"/>
      <c r="WHT12" s="930"/>
      <c r="WHU12" s="930"/>
      <c r="WHV12" s="930"/>
      <c r="WHW12" s="930"/>
      <c r="WHX12" s="930"/>
      <c r="WHY12" s="930"/>
      <c r="WHZ12" s="930"/>
      <c r="WIA12" s="930"/>
      <c r="WIB12" s="930"/>
      <c r="WIC12" s="930"/>
      <c r="WID12" s="930"/>
      <c r="WIE12" s="930"/>
      <c r="WIF12" s="930"/>
      <c r="WIG12" s="930"/>
      <c r="WIH12" s="930"/>
      <c r="WII12" s="930"/>
      <c r="WIJ12" s="930"/>
      <c r="WIK12" s="930"/>
      <c r="WIL12" s="930"/>
      <c r="WIM12" s="930"/>
      <c r="WIN12" s="930"/>
      <c r="WIO12" s="930"/>
      <c r="WIP12" s="930"/>
      <c r="WIQ12" s="930"/>
      <c r="WIR12" s="930"/>
      <c r="WIS12" s="930"/>
      <c r="WIT12" s="930"/>
      <c r="WIU12" s="930"/>
      <c r="WIV12" s="930"/>
      <c r="WIW12" s="930"/>
      <c r="WIX12" s="930"/>
      <c r="WIY12" s="930"/>
      <c r="WIZ12" s="930"/>
      <c r="WJA12" s="930"/>
      <c r="WJB12" s="930"/>
      <c r="WJC12" s="930"/>
      <c r="WJD12" s="930"/>
      <c r="WJE12" s="930"/>
      <c r="WJF12" s="930"/>
      <c r="WJG12" s="930"/>
      <c r="WJH12" s="930"/>
      <c r="WJI12" s="930"/>
      <c r="WJJ12" s="930"/>
      <c r="WJK12" s="930"/>
      <c r="WJL12" s="930"/>
      <c r="WJM12" s="930"/>
      <c r="WJN12" s="930"/>
      <c r="WJO12" s="930"/>
      <c r="WJP12" s="930"/>
      <c r="WJQ12" s="930"/>
      <c r="WJR12" s="930"/>
      <c r="WJS12" s="930"/>
      <c r="WJT12" s="930"/>
      <c r="WJU12" s="930"/>
      <c r="WJV12" s="930"/>
      <c r="WJW12" s="930"/>
      <c r="WJX12" s="930"/>
      <c r="WJY12" s="930"/>
      <c r="WJZ12" s="930"/>
      <c r="WKA12" s="930"/>
      <c r="WKB12" s="930"/>
      <c r="WKC12" s="930"/>
      <c r="WKD12" s="930"/>
      <c r="WKE12" s="930"/>
      <c r="WKF12" s="930"/>
      <c r="WKG12" s="930"/>
      <c r="WKH12" s="930"/>
      <c r="WKI12" s="930"/>
      <c r="WKJ12" s="930"/>
      <c r="WKK12" s="930"/>
      <c r="WKL12" s="930"/>
      <c r="WKM12" s="930"/>
      <c r="WKN12" s="930"/>
      <c r="WKO12" s="930"/>
      <c r="WKP12" s="930"/>
      <c r="WKQ12" s="930"/>
      <c r="WKR12" s="930"/>
      <c r="WKS12" s="930"/>
      <c r="WKT12" s="930"/>
      <c r="WKU12" s="930"/>
      <c r="WKV12" s="930"/>
      <c r="WKW12" s="930"/>
      <c r="WKX12" s="930"/>
      <c r="WKY12" s="930"/>
      <c r="WKZ12" s="930"/>
      <c r="WLA12" s="930"/>
      <c r="WLB12" s="930"/>
      <c r="WLC12" s="930"/>
      <c r="WLD12" s="930"/>
      <c r="WLE12" s="930"/>
      <c r="WLF12" s="930"/>
      <c r="WLG12" s="930"/>
      <c r="WLH12" s="930"/>
      <c r="WLI12" s="930"/>
      <c r="WLJ12" s="930"/>
      <c r="WLK12" s="930"/>
      <c r="WLL12" s="930"/>
      <c r="WLM12" s="930"/>
      <c r="WLN12" s="930"/>
      <c r="WLO12" s="930"/>
      <c r="WLP12" s="930"/>
      <c r="WLQ12" s="930"/>
      <c r="WLR12" s="930"/>
      <c r="WLS12" s="930"/>
      <c r="WLT12" s="930"/>
      <c r="WLU12" s="930"/>
      <c r="WLV12" s="930"/>
      <c r="WLW12" s="930"/>
      <c r="WLX12" s="930"/>
      <c r="WLY12" s="930"/>
      <c r="WLZ12" s="930"/>
      <c r="WMA12" s="930"/>
      <c r="WMB12" s="930"/>
      <c r="WMC12" s="930"/>
      <c r="WMD12" s="930"/>
      <c r="WME12" s="930"/>
      <c r="WMF12" s="930"/>
      <c r="WMG12" s="930"/>
      <c r="WMH12" s="930"/>
      <c r="WMI12" s="930"/>
      <c r="WMJ12" s="930"/>
      <c r="WMK12" s="930"/>
      <c r="WML12" s="930"/>
      <c r="WMM12" s="930"/>
      <c r="WMN12" s="930"/>
      <c r="WMO12" s="930"/>
      <c r="WMP12" s="930"/>
      <c r="WMQ12" s="930"/>
      <c r="WMR12" s="930"/>
      <c r="WMS12" s="930"/>
      <c r="WMT12" s="930"/>
      <c r="WMU12" s="930"/>
      <c r="WMV12" s="930"/>
      <c r="WMW12" s="930"/>
      <c r="WMX12" s="930"/>
      <c r="WMY12" s="930"/>
      <c r="WMZ12" s="930"/>
      <c r="WNA12" s="930"/>
      <c r="WNB12" s="930"/>
      <c r="WNC12" s="930"/>
      <c r="WND12" s="930"/>
      <c r="WNE12" s="930"/>
      <c r="WNF12" s="930"/>
      <c r="WNG12" s="930"/>
      <c r="WNH12" s="930"/>
      <c r="WNI12" s="930"/>
      <c r="WNJ12" s="930"/>
      <c r="WNK12" s="930"/>
      <c r="WNL12" s="930"/>
      <c r="WNM12" s="930"/>
      <c r="WNN12" s="930"/>
      <c r="WNO12" s="930"/>
      <c r="WNP12" s="930"/>
      <c r="WNQ12" s="930"/>
      <c r="WNR12" s="930"/>
      <c r="WNS12" s="930"/>
      <c r="WNT12" s="930"/>
      <c r="WNU12" s="930"/>
      <c r="WNV12" s="930"/>
      <c r="WNW12" s="930"/>
      <c r="WNX12" s="930"/>
      <c r="WNY12" s="930"/>
      <c r="WNZ12" s="930"/>
      <c r="WOA12" s="930"/>
      <c r="WOB12" s="930"/>
      <c r="WOC12" s="930"/>
      <c r="WOD12" s="930"/>
      <c r="WOE12" s="930"/>
      <c r="WOF12" s="930"/>
      <c r="WOG12" s="930"/>
      <c r="WOH12" s="930"/>
      <c r="WOI12" s="930"/>
      <c r="WOJ12" s="930"/>
      <c r="WOK12" s="930"/>
      <c r="WOL12" s="930"/>
      <c r="WOM12" s="930"/>
      <c r="WON12" s="930"/>
      <c r="WOO12" s="930"/>
      <c r="WOP12" s="930"/>
      <c r="WOQ12" s="930"/>
      <c r="WOR12" s="930"/>
      <c r="WOS12" s="930"/>
      <c r="WOT12" s="930"/>
      <c r="WOU12" s="930"/>
      <c r="WOV12" s="930"/>
      <c r="WOW12" s="930"/>
      <c r="WOX12" s="930"/>
      <c r="WOY12" s="930"/>
      <c r="WOZ12" s="930"/>
      <c r="WPA12" s="930"/>
      <c r="WPB12" s="930"/>
      <c r="WPC12" s="930"/>
      <c r="WPD12" s="930"/>
      <c r="WPE12" s="930"/>
      <c r="WPF12" s="930"/>
      <c r="WPG12" s="930"/>
      <c r="WPH12" s="930"/>
      <c r="WPI12" s="930"/>
      <c r="WPJ12" s="930"/>
      <c r="WPK12" s="930"/>
      <c r="WPL12" s="930"/>
      <c r="WPM12" s="930"/>
      <c r="WPN12" s="930"/>
      <c r="WPO12" s="930"/>
      <c r="WPP12" s="930"/>
      <c r="WPQ12" s="930"/>
      <c r="WPR12" s="930"/>
      <c r="WPS12" s="930"/>
      <c r="WPT12" s="930"/>
      <c r="WPU12" s="930"/>
      <c r="WPV12" s="930"/>
      <c r="WPW12" s="930"/>
      <c r="WPX12" s="930"/>
      <c r="WPY12" s="930"/>
      <c r="WPZ12" s="930"/>
      <c r="WQA12" s="930"/>
      <c r="WQB12" s="930"/>
      <c r="WQC12" s="930"/>
      <c r="WQD12" s="930"/>
      <c r="WQE12" s="930"/>
      <c r="WQF12" s="930"/>
      <c r="WQG12" s="930"/>
      <c r="WQH12" s="930"/>
      <c r="WQI12" s="930"/>
      <c r="WQJ12" s="930"/>
      <c r="WQK12" s="930"/>
      <c r="WQL12" s="930"/>
      <c r="WQM12" s="930"/>
      <c r="WQN12" s="930"/>
      <c r="WQO12" s="930"/>
      <c r="WQP12" s="930"/>
      <c r="WQQ12" s="930"/>
      <c r="WQR12" s="930"/>
      <c r="WQS12" s="930"/>
      <c r="WQT12" s="930"/>
      <c r="WQU12" s="930"/>
      <c r="WQV12" s="930"/>
      <c r="WQW12" s="930"/>
      <c r="WQX12" s="930"/>
      <c r="WQY12" s="930"/>
      <c r="WQZ12" s="930"/>
      <c r="WRA12" s="930"/>
      <c r="WRB12" s="930"/>
      <c r="WRC12" s="930"/>
      <c r="WRD12" s="930"/>
      <c r="WRE12" s="930"/>
      <c r="WRF12" s="930"/>
      <c r="WRG12" s="930"/>
      <c r="WRH12" s="930"/>
      <c r="WRI12" s="930"/>
      <c r="WRJ12" s="930"/>
      <c r="WRK12" s="930"/>
      <c r="WRL12" s="930"/>
      <c r="WRM12" s="930"/>
      <c r="WRN12" s="930"/>
      <c r="WRO12" s="930"/>
      <c r="WRP12" s="930"/>
      <c r="WRQ12" s="930"/>
      <c r="WRR12" s="930"/>
      <c r="WRS12" s="930"/>
      <c r="WRT12" s="930"/>
      <c r="WRU12" s="930"/>
      <c r="WRV12" s="930"/>
      <c r="WRW12" s="930"/>
      <c r="WRX12" s="930"/>
      <c r="WRY12" s="930"/>
      <c r="WRZ12" s="930"/>
      <c r="WSA12" s="930"/>
      <c r="WSB12" s="930"/>
      <c r="WSC12" s="930"/>
      <c r="WSD12" s="930"/>
      <c r="WSE12" s="930"/>
      <c r="WSF12" s="930"/>
      <c r="WSG12" s="930"/>
      <c r="WSH12" s="930"/>
      <c r="WSI12" s="930"/>
      <c r="WSJ12" s="930"/>
      <c r="WSK12" s="930"/>
      <c r="WSL12" s="930"/>
      <c r="WSM12" s="930"/>
      <c r="WSN12" s="930"/>
      <c r="WSO12" s="930"/>
      <c r="WSP12" s="930"/>
      <c r="WSQ12" s="930"/>
      <c r="WSR12" s="930"/>
      <c r="WSS12" s="930"/>
      <c r="WST12" s="930"/>
      <c r="WSU12" s="930"/>
      <c r="WSV12" s="930"/>
      <c r="WSW12" s="930"/>
      <c r="WSX12" s="930"/>
      <c r="WSY12" s="930"/>
      <c r="WSZ12" s="930"/>
      <c r="WTA12" s="930"/>
      <c r="WTB12" s="930"/>
      <c r="WTC12" s="930"/>
      <c r="WTD12" s="930"/>
      <c r="WTE12" s="930"/>
      <c r="WTF12" s="930"/>
      <c r="WTG12" s="930"/>
      <c r="WTH12" s="930"/>
      <c r="WTI12" s="930"/>
      <c r="WTJ12" s="930"/>
      <c r="WTK12" s="930"/>
      <c r="WTL12" s="930"/>
      <c r="WTM12" s="930"/>
      <c r="WTN12" s="930"/>
      <c r="WTO12" s="930"/>
      <c r="WTP12" s="930"/>
      <c r="WTQ12" s="930"/>
      <c r="WTR12" s="930"/>
      <c r="WTS12" s="930"/>
      <c r="WTT12" s="930"/>
      <c r="WTU12" s="930"/>
      <c r="WTV12" s="930"/>
      <c r="WTW12" s="930"/>
      <c r="WTX12" s="930"/>
      <c r="WTY12" s="930"/>
      <c r="WTZ12" s="930"/>
      <c r="WUA12" s="930"/>
      <c r="WUB12" s="930"/>
      <c r="WUC12" s="930"/>
      <c r="WUD12" s="930"/>
      <c r="WUE12" s="930"/>
      <c r="WUF12" s="930"/>
      <c r="WUG12" s="930"/>
      <c r="WUH12" s="930"/>
      <c r="WUI12" s="930"/>
      <c r="WUJ12" s="930"/>
      <c r="WUK12" s="930"/>
      <c r="WUL12" s="930"/>
      <c r="WUM12" s="930"/>
      <c r="WUN12" s="930"/>
      <c r="WUO12" s="930"/>
      <c r="WUP12" s="930"/>
      <c r="WUQ12" s="930"/>
      <c r="WUR12" s="930"/>
      <c r="WUS12" s="930"/>
      <c r="WUT12" s="930"/>
      <c r="WUU12" s="930"/>
      <c r="WUV12" s="930"/>
      <c r="WUW12" s="930"/>
      <c r="WUX12" s="930"/>
      <c r="WUY12" s="930"/>
      <c r="WUZ12" s="930"/>
      <c r="WVA12" s="930"/>
      <c r="WVB12" s="930"/>
      <c r="WVC12" s="930"/>
      <c r="WVD12" s="930"/>
      <c r="WVE12" s="930"/>
      <c r="WVF12" s="930"/>
      <c r="WVG12" s="930"/>
      <c r="WVH12" s="930"/>
      <c r="WVI12" s="930"/>
      <c r="WVJ12" s="930"/>
      <c r="WVK12" s="930"/>
      <c r="WVL12" s="930"/>
      <c r="WVM12" s="930"/>
      <c r="WVN12" s="930"/>
      <c r="WVO12" s="930"/>
      <c r="WVP12" s="930"/>
      <c r="WVQ12" s="930"/>
    </row>
    <row r="13" spans="1:16137" s="774" customFormat="1" ht="59.25" customHeight="1" x14ac:dyDescent="0.25">
      <c r="A13" s="925">
        <v>1</v>
      </c>
      <c r="B13" s="209" t="s">
        <v>552</v>
      </c>
      <c r="C13" s="926" t="s">
        <v>167</v>
      </c>
      <c r="D13" s="926" t="s">
        <v>2060</v>
      </c>
      <c r="E13" s="374" t="s">
        <v>2061</v>
      </c>
      <c r="F13" s="263" t="s">
        <v>2149</v>
      </c>
      <c r="G13" s="613" t="s">
        <v>1728</v>
      </c>
      <c r="H13" s="613" t="s">
        <v>644</v>
      </c>
      <c r="I13" s="583" t="s">
        <v>2215</v>
      </c>
      <c r="K13" s="917"/>
      <c r="L13" s="920"/>
    </row>
    <row r="14" spans="1:16137" s="774" customFormat="1" ht="85.5" customHeight="1" x14ac:dyDescent="0.25">
      <c r="A14" s="925">
        <v>2</v>
      </c>
      <c r="B14" s="433" t="s">
        <v>1916</v>
      </c>
      <c r="C14" s="619" t="s">
        <v>148</v>
      </c>
      <c r="D14" s="619" t="s">
        <v>2306</v>
      </c>
      <c r="E14" s="619" t="s">
        <v>2307</v>
      </c>
      <c r="F14" s="737" t="s">
        <v>2308</v>
      </c>
      <c r="G14" s="619" t="s">
        <v>2309</v>
      </c>
      <c r="H14" s="619" t="s">
        <v>2310</v>
      </c>
      <c r="I14" s="619" t="s">
        <v>2525</v>
      </c>
      <c r="K14" s="917"/>
      <c r="L14" s="920"/>
    </row>
    <row r="15" spans="1:16137" s="774" customFormat="1" ht="59.25" customHeight="1" x14ac:dyDescent="0.25">
      <c r="A15" s="925">
        <v>3</v>
      </c>
      <c r="B15" s="619" t="s">
        <v>153</v>
      </c>
      <c r="C15" s="433" t="s">
        <v>509</v>
      </c>
      <c r="D15" s="433" t="s">
        <v>2328</v>
      </c>
      <c r="E15" s="915" t="s">
        <v>2329</v>
      </c>
      <c r="F15" s="915" t="s">
        <v>2330</v>
      </c>
      <c r="G15" s="619" t="s">
        <v>2321</v>
      </c>
      <c r="H15" s="619" t="s">
        <v>2331</v>
      </c>
      <c r="I15" s="433" t="s">
        <v>2210</v>
      </c>
      <c r="K15" s="917"/>
      <c r="L15" s="920"/>
    </row>
    <row r="16" spans="1:16137" s="774" customFormat="1" ht="64.5" customHeight="1" x14ac:dyDescent="0.25">
      <c r="A16" s="925">
        <v>4</v>
      </c>
      <c r="B16" s="619" t="s">
        <v>153</v>
      </c>
      <c r="C16" s="433" t="s">
        <v>509</v>
      </c>
      <c r="D16" s="433" t="s">
        <v>2333</v>
      </c>
      <c r="E16" s="915" t="s">
        <v>2334</v>
      </c>
      <c r="F16" s="915" t="s">
        <v>2335</v>
      </c>
      <c r="G16" s="619" t="s">
        <v>2315</v>
      </c>
      <c r="H16" s="619" t="s">
        <v>2331</v>
      </c>
      <c r="I16" s="433" t="s">
        <v>2210</v>
      </c>
      <c r="K16" s="917"/>
      <c r="L16" s="920"/>
    </row>
    <row r="17" spans="1:12" s="774" customFormat="1" ht="53.25" customHeight="1" x14ac:dyDescent="0.25">
      <c r="A17" s="925">
        <v>5</v>
      </c>
      <c r="B17" s="749" t="s">
        <v>2357</v>
      </c>
      <c r="C17" s="619" t="s">
        <v>132</v>
      </c>
      <c r="D17" s="619" t="s">
        <v>2363</v>
      </c>
      <c r="E17" s="871" t="s">
        <v>2364</v>
      </c>
      <c r="F17" s="619" t="s">
        <v>2365</v>
      </c>
      <c r="G17" s="619" t="s">
        <v>2366</v>
      </c>
      <c r="H17" s="433" t="s">
        <v>2367</v>
      </c>
      <c r="I17" s="595" t="s">
        <v>2522</v>
      </c>
      <c r="K17" s="917"/>
      <c r="L17" s="920"/>
    </row>
    <row r="18" spans="1:12" s="774" customFormat="1" ht="53.25" customHeight="1" x14ac:dyDescent="0.25">
      <c r="A18" s="925">
        <v>6</v>
      </c>
      <c r="B18" s="899" t="s">
        <v>2420</v>
      </c>
      <c r="C18" s="902" t="s">
        <v>307</v>
      </c>
      <c r="D18" s="619"/>
      <c r="E18" s="879" t="s">
        <v>2421</v>
      </c>
      <c r="F18" s="597" t="s">
        <v>2422</v>
      </c>
      <c r="G18" s="882" t="s">
        <v>2417</v>
      </c>
      <c r="H18" s="881" t="s">
        <v>2423</v>
      </c>
      <c r="I18" s="619" t="s">
        <v>2424</v>
      </c>
      <c r="K18" s="917"/>
      <c r="L18" s="920"/>
    </row>
    <row r="19" spans="1:12" s="774" customFormat="1" ht="53.25" customHeight="1" x14ac:dyDescent="0.25">
      <c r="A19" s="925">
        <v>7</v>
      </c>
      <c r="B19" s="631" t="s">
        <v>2409</v>
      </c>
      <c r="C19" s="433" t="s">
        <v>307</v>
      </c>
      <c r="D19" s="619" t="s">
        <v>2410</v>
      </c>
      <c r="E19" s="879" t="s">
        <v>2411</v>
      </c>
      <c r="F19" s="597" t="s">
        <v>2412</v>
      </c>
      <c r="G19" s="882" t="s">
        <v>2413</v>
      </c>
      <c r="H19" s="881" t="s">
        <v>861</v>
      </c>
      <c r="I19" s="619" t="s">
        <v>2210</v>
      </c>
      <c r="K19" s="917"/>
      <c r="L19" s="920"/>
    </row>
    <row r="20" spans="1:12" s="774" customFormat="1" ht="53.25" customHeight="1" x14ac:dyDescent="0.25">
      <c r="A20" s="925">
        <v>8</v>
      </c>
      <c r="B20" s="631" t="s">
        <v>988</v>
      </c>
      <c r="C20" s="433" t="s">
        <v>307</v>
      </c>
      <c r="D20" s="619" t="s">
        <v>2405</v>
      </c>
      <c r="E20" s="879" t="s">
        <v>2406</v>
      </c>
      <c r="F20" s="597" t="s">
        <v>2407</v>
      </c>
      <c r="G20" s="880" t="s">
        <v>2031</v>
      </c>
      <c r="H20" s="881" t="s">
        <v>644</v>
      </c>
      <c r="I20" s="619" t="s">
        <v>2526</v>
      </c>
      <c r="K20" s="917"/>
      <c r="L20" s="920"/>
    </row>
    <row r="21" spans="1:12" s="774" customFormat="1" ht="53.25" customHeight="1" x14ac:dyDescent="0.25">
      <c r="A21" s="925">
        <v>9</v>
      </c>
      <c r="B21" s="433" t="s">
        <v>2377</v>
      </c>
      <c r="C21" s="433" t="s">
        <v>132</v>
      </c>
      <c r="D21" s="433" t="s">
        <v>2378</v>
      </c>
      <c r="E21" s="433" t="s">
        <v>2379</v>
      </c>
      <c r="F21" s="619" t="s">
        <v>2380</v>
      </c>
      <c r="G21" s="433" t="s">
        <v>2339</v>
      </c>
      <c r="H21" s="433" t="s">
        <v>2381</v>
      </c>
      <c r="I21" s="619" t="s">
        <v>2210</v>
      </c>
      <c r="K21" s="917"/>
      <c r="L21" s="920"/>
    </row>
    <row r="22" spans="1:12" s="774" customFormat="1" ht="52.5" customHeight="1" x14ac:dyDescent="0.25">
      <c r="A22" s="925">
        <v>10</v>
      </c>
      <c r="B22" s="631" t="s">
        <v>552</v>
      </c>
      <c r="C22" s="745" t="s">
        <v>167</v>
      </c>
      <c r="D22" s="745" t="s">
        <v>2459</v>
      </c>
      <c r="E22" s="597" t="s">
        <v>2460</v>
      </c>
      <c r="F22" s="597" t="s">
        <v>2461</v>
      </c>
      <c r="G22" s="619" t="s">
        <v>2462</v>
      </c>
      <c r="H22" s="619" t="s">
        <v>2275</v>
      </c>
      <c r="I22" s="619" t="s">
        <v>2527</v>
      </c>
      <c r="K22" s="917"/>
      <c r="L22" s="920"/>
    </row>
    <row r="23" spans="1:12" s="774" customFormat="1" ht="27.75" customHeight="1" x14ac:dyDescent="0.25">
      <c r="A23" s="1005" t="s">
        <v>2532</v>
      </c>
      <c r="B23" s="1006"/>
      <c r="C23" s="1006"/>
      <c r="D23" s="1006"/>
      <c r="E23" s="1006"/>
      <c r="F23" s="1006"/>
      <c r="G23" s="1006"/>
      <c r="H23" s="1006"/>
      <c r="I23" s="1007"/>
      <c r="K23" s="917"/>
      <c r="L23" s="920"/>
    </row>
    <row r="24" spans="1:12" s="774" customFormat="1" ht="98.25" customHeight="1" x14ac:dyDescent="0.25">
      <c r="A24" s="925">
        <v>1</v>
      </c>
      <c r="B24" s="209" t="s">
        <v>429</v>
      </c>
      <c r="C24" s="211" t="s">
        <v>307</v>
      </c>
      <c r="D24" s="926" t="s">
        <v>2414</v>
      </c>
      <c r="E24" s="809" t="s">
        <v>2415</v>
      </c>
      <c r="F24" s="262" t="s">
        <v>2416</v>
      </c>
      <c r="G24" s="883" t="s">
        <v>2417</v>
      </c>
      <c r="H24" s="878" t="s">
        <v>2367</v>
      </c>
      <c r="I24" s="918" t="s">
        <v>2523</v>
      </c>
      <c r="K24" s="917"/>
      <c r="L24" s="920"/>
    </row>
    <row r="25" spans="1:12" s="774" customFormat="1" ht="98.25" customHeight="1" x14ac:dyDescent="0.25">
      <c r="A25" s="925">
        <v>2</v>
      </c>
      <c r="B25" s="209" t="s">
        <v>429</v>
      </c>
      <c r="C25" s="211" t="s">
        <v>307</v>
      </c>
      <c r="D25" s="926" t="s">
        <v>1774</v>
      </c>
      <c r="E25" s="809" t="s">
        <v>2418</v>
      </c>
      <c r="F25" s="262" t="s">
        <v>2419</v>
      </c>
      <c r="G25" s="883" t="s">
        <v>2417</v>
      </c>
      <c r="H25" s="878" t="s">
        <v>2367</v>
      </c>
      <c r="I25" s="918" t="s">
        <v>2523</v>
      </c>
      <c r="K25" s="917"/>
      <c r="L25" s="920"/>
    </row>
    <row r="26" spans="1:12" s="774" customFormat="1" ht="98.25" customHeight="1" x14ac:dyDescent="0.25">
      <c r="A26" s="925">
        <v>3</v>
      </c>
      <c r="B26" s="797" t="s">
        <v>629</v>
      </c>
      <c r="C26" s="903" t="s">
        <v>2516</v>
      </c>
      <c r="D26" s="211"/>
      <c r="E26" s="892" t="s">
        <v>2517</v>
      </c>
      <c r="F26" s="926" t="s">
        <v>2518</v>
      </c>
      <c r="G26" s="929" t="s">
        <v>2519</v>
      </c>
      <c r="H26" s="211" t="s">
        <v>2520</v>
      </c>
      <c r="I26" s="918" t="s">
        <v>2523</v>
      </c>
      <c r="K26" s="917"/>
      <c r="L26" s="920"/>
    </row>
    <row r="27" spans="1:12" s="774" customFormat="1" ht="98.25" customHeight="1" x14ac:dyDescent="0.25">
      <c r="A27" s="925">
        <v>4</v>
      </c>
      <c r="B27" s="669" t="s">
        <v>1027</v>
      </c>
      <c r="C27" s="669" t="s">
        <v>148</v>
      </c>
      <c r="D27" s="669" t="s">
        <v>1256</v>
      </c>
      <c r="E27" s="669" t="s">
        <v>2093</v>
      </c>
      <c r="F27" s="669" t="s">
        <v>2170</v>
      </c>
      <c r="G27" s="669" t="s">
        <v>2169</v>
      </c>
      <c r="H27" s="669" t="s">
        <v>488</v>
      </c>
      <c r="I27" s="669" t="s">
        <v>2523</v>
      </c>
      <c r="K27" s="917"/>
      <c r="L27" s="920"/>
    </row>
    <row r="28" spans="1:12" s="774" customFormat="1" ht="98.25" customHeight="1" x14ac:dyDescent="0.25">
      <c r="A28" s="925">
        <v>5</v>
      </c>
      <c r="B28" s="669" t="s">
        <v>1027</v>
      </c>
      <c r="C28" s="669" t="s">
        <v>148</v>
      </c>
      <c r="D28" s="669" t="s">
        <v>2094</v>
      </c>
      <c r="E28" s="669" t="s">
        <v>2095</v>
      </c>
      <c r="F28" s="669" t="s">
        <v>2171</v>
      </c>
      <c r="G28" s="669" t="s">
        <v>2169</v>
      </c>
      <c r="H28" s="669" t="s">
        <v>488</v>
      </c>
      <c r="I28" s="669" t="s">
        <v>2523</v>
      </c>
      <c r="K28" s="917"/>
      <c r="L28" s="920"/>
    </row>
    <row r="29" spans="1:12" s="774" customFormat="1" ht="98.25" customHeight="1" x14ac:dyDescent="0.25">
      <c r="A29" s="925">
        <v>6</v>
      </c>
      <c r="B29" s="670" t="s">
        <v>1256</v>
      </c>
      <c r="C29" s="654" t="s">
        <v>148</v>
      </c>
      <c r="D29" s="670" t="s">
        <v>1027</v>
      </c>
      <c r="E29" s="654" t="s">
        <v>2250</v>
      </c>
      <c r="F29" s="911" t="s">
        <v>2251</v>
      </c>
      <c r="G29" s="654" t="s">
        <v>2160</v>
      </c>
      <c r="H29" s="654" t="s">
        <v>488</v>
      </c>
      <c r="I29" s="654" t="s">
        <v>2523</v>
      </c>
      <c r="K29" s="917"/>
      <c r="L29" s="920"/>
    </row>
    <row r="30" spans="1:12" s="774" customFormat="1" ht="98.25" customHeight="1" x14ac:dyDescent="0.25">
      <c r="A30" s="925">
        <v>7</v>
      </c>
      <c r="B30" s="670" t="s">
        <v>116</v>
      </c>
      <c r="C30" s="654" t="s">
        <v>148</v>
      </c>
      <c r="D30" s="670"/>
      <c r="E30" s="654" t="s">
        <v>2257</v>
      </c>
      <c r="F30" s="911" t="s">
        <v>2258</v>
      </c>
      <c r="G30" s="654" t="s">
        <v>2259</v>
      </c>
      <c r="H30" s="654" t="s">
        <v>488</v>
      </c>
      <c r="I30" s="654" t="s">
        <v>2523</v>
      </c>
      <c r="K30" s="917"/>
      <c r="L30" s="920"/>
    </row>
    <row r="31" spans="1:12" s="774" customFormat="1" ht="98.25" customHeight="1" x14ac:dyDescent="0.25">
      <c r="A31" s="925">
        <v>8</v>
      </c>
      <c r="B31" s="927" t="s">
        <v>1433</v>
      </c>
      <c r="C31" s="929" t="s">
        <v>167</v>
      </c>
      <c r="D31" s="926" t="s">
        <v>2439</v>
      </c>
      <c r="E31" s="927" t="s">
        <v>2440</v>
      </c>
      <c r="F31" s="927" t="s">
        <v>2441</v>
      </c>
      <c r="G31" s="926" t="s">
        <v>2315</v>
      </c>
      <c r="H31" s="926" t="s">
        <v>488</v>
      </c>
      <c r="I31" s="926" t="s">
        <v>2523</v>
      </c>
      <c r="K31" s="917"/>
      <c r="L31" s="920"/>
    </row>
    <row r="32" spans="1:12" s="774" customFormat="1" ht="98.25" customHeight="1" x14ac:dyDescent="0.25">
      <c r="A32" s="925">
        <v>9</v>
      </c>
      <c r="B32" s="209" t="s">
        <v>562</v>
      </c>
      <c r="C32" s="929" t="s">
        <v>167</v>
      </c>
      <c r="D32" s="928"/>
      <c r="E32" s="862" t="s">
        <v>2448</v>
      </c>
      <c r="F32" s="862" t="s">
        <v>2449</v>
      </c>
      <c r="G32" s="804" t="s">
        <v>2315</v>
      </c>
      <c r="H32" s="804" t="s">
        <v>488</v>
      </c>
      <c r="I32" s="926" t="s">
        <v>2523</v>
      </c>
      <c r="K32" s="917"/>
      <c r="L32" s="920"/>
    </row>
    <row r="33" spans="1:12" s="774" customFormat="1" ht="74.25" customHeight="1" x14ac:dyDescent="0.25">
      <c r="A33" s="925">
        <v>10</v>
      </c>
      <c r="B33" s="670" t="s">
        <v>300</v>
      </c>
      <c r="C33" s="654" t="s">
        <v>148</v>
      </c>
      <c r="D33" s="670" t="s">
        <v>2262</v>
      </c>
      <c r="E33" s="654" t="s">
        <v>2263</v>
      </c>
      <c r="F33" s="911" t="s">
        <v>2264</v>
      </c>
      <c r="G33" s="654" t="s">
        <v>2160</v>
      </c>
      <c r="H33" s="654" t="s">
        <v>1811</v>
      </c>
      <c r="I33" s="654" t="s">
        <v>2523</v>
      </c>
      <c r="K33" s="917"/>
      <c r="L33" s="920"/>
    </row>
    <row r="34" spans="1:12" s="774" customFormat="1" ht="87" customHeight="1" x14ac:dyDescent="0.25">
      <c r="A34" s="925">
        <v>11</v>
      </c>
      <c r="B34" s="673" t="s">
        <v>628</v>
      </c>
      <c r="C34" s="654" t="s">
        <v>148</v>
      </c>
      <c r="D34" s="670"/>
      <c r="E34" s="654" t="s">
        <v>2270</v>
      </c>
      <c r="F34" s="911" t="s">
        <v>2271</v>
      </c>
      <c r="G34" s="654" t="s">
        <v>2272</v>
      </c>
      <c r="H34" s="654" t="s">
        <v>1811</v>
      </c>
      <c r="I34" s="654" t="s">
        <v>2523</v>
      </c>
      <c r="K34" s="917"/>
      <c r="L34" s="920"/>
    </row>
    <row r="35" spans="1:12" s="774" customFormat="1" ht="74.25" customHeight="1" x14ac:dyDescent="0.25">
      <c r="A35" s="925">
        <v>12</v>
      </c>
      <c r="B35" s="210" t="s">
        <v>1379</v>
      </c>
      <c r="C35" s="211" t="s">
        <v>307</v>
      </c>
      <c r="D35" s="926" t="s">
        <v>2399</v>
      </c>
      <c r="E35" s="809" t="s">
        <v>2400</v>
      </c>
      <c r="F35" s="809" t="s">
        <v>2401</v>
      </c>
      <c r="G35" s="877" t="s">
        <v>2147</v>
      </c>
      <c r="H35" s="878" t="s">
        <v>20</v>
      </c>
      <c r="I35" s="263" t="s">
        <v>2523</v>
      </c>
      <c r="K35" s="917"/>
      <c r="L35" s="920"/>
    </row>
    <row r="36" spans="1:12" s="774" customFormat="1" ht="52.5" customHeight="1" x14ac:dyDescent="0.25">
      <c r="A36" s="925">
        <v>13</v>
      </c>
      <c r="B36" s="851" t="s">
        <v>1505</v>
      </c>
      <c r="C36" s="872" t="s">
        <v>167</v>
      </c>
      <c r="D36" s="804" t="s">
        <v>2062</v>
      </c>
      <c r="E36" s="805" t="s">
        <v>2063</v>
      </c>
      <c r="F36" s="811" t="s">
        <v>2150</v>
      </c>
      <c r="G36" s="812" t="s">
        <v>1728</v>
      </c>
      <c r="H36" s="813" t="s">
        <v>908</v>
      </c>
      <c r="I36" s="804" t="s">
        <v>2216</v>
      </c>
      <c r="K36" s="917"/>
      <c r="L36" s="920"/>
    </row>
    <row r="37" spans="1:12" s="774" customFormat="1" ht="52.5" customHeight="1" x14ac:dyDescent="0.25">
      <c r="A37" s="925">
        <v>14</v>
      </c>
      <c r="B37" s="670" t="s">
        <v>288</v>
      </c>
      <c r="C37" s="654" t="s">
        <v>148</v>
      </c>
      <c r="D37" s="670" t="s">
        <v>244</v>
      </c>
      <c r="E37" s="654" t="s">
        <v>2260</v>
      </c>
      <c r="F37" s="911" t="s">
        <v>2261</v>
      </c>
      <c r="G37" s="654" t="s">
        <v>2255</v>
      </c>
      <c r="H37" s="654" t="s">
        <v>908</v>
      </c>
      <c r="I37" s="654" t="s">
        <v>2523</v>
      </c>
      <c r="K37" s="917"/>
      <c r="L37" s="920"/>
    </row>
    <row r="38" spans="1:12" s="774" customFormat="1" ht="52.5" customHeight="1" x14ac:dyDescent="0.25">
      <c r="A38" s="925">
        <v>15</v>
      </c>
      <c r="B38" s="210" t="s">
        <v>281</v>
      </c>
      <c r="C38" s="211" t="s">
        <v>167</v>
      </c>
      <c r="D38" s="926" t="s">
        <v>1992</v>
      </c>
      <c r="E38" s="927" t="s">
        <v>2069</v>
      </c>
      <c r="F38" s="843" t="s">
        <v>2154</v>
      </c>
      <c r="G38" s="842" t="s">
        <v>2145</v>
      </c>
      <c r="H38" s="613" t="s">
        <v>1228</v>
      </c>
      <c r="I38" s="583" t="s">
        <v>2523</v>
      </c>
      <c r="K38" s="917"/>
      <c r="L38" s="920"/>
    </row>
    <row r="39" spans="1:12" s="774" customFormat="1" ht="52.5" customHeight="1" x14ac:dyDescent="0.25">
      <c r="A39" s="925">
        <v>16</v>
      </c>
      <c r="B39" s="873" t="s">
        <v>672</v>
      </c>
      <c r="C39" s="874" t="s">
        <v>132</v>
      </c>
      <c r="D39" s="875" t="s">
        <v>2391</v>
      </c>
      <c r="E39" s="875" t="s">
        <v>2392</v>
      </c>
      <c r="F39" s="874" t="s">
        <v>2393</v>
      </c>
      <c r="G39" s="874" t="s">
        <v>2394</v>
      </c>
      <c r="H39" s="874" t="s">
        <v>1526</v>
      </c>
      <c r="I39" s="874" t="s">
        <v>2523</v>
      </c>
      <c r="K39" s="917"/>
      <c r="L39" s="920"/>
    </row>
    <row r="40" spans="1:12" s="774" customFormat="1" ht="90" customHeight="1" x14ac:dyDescent="0.25">
      <c r="A40" s="925">
        <v>17</v>
      </c>
      <c r="B40" s="669" t="s">
        <v>116</v>
      </c>
      <c r="C40" s="669" t="s">
        <v>148</v>
      </c>
      <c r="D40" s="669"/>
      <c r="E40" s="669" t="s">
        <v>2113</v>
      </c>
      <c r="F40" s="845" t="s">
        <v>2184</v>
      </c>
      <c r="G40" s="669" t="s">
        <v>2147</v>
      </c>
      <c r="H40" s="669" t="s">
        <v>644</v>
      </c>
      <c r="I40" s="669" t="s">
        <v>2229</v>
      </c>
      <c r="K40" s="917"/>
      <c r="L40" s="920"/>
    </row>
    <row r="41" spans="1:12" s="774" customFormat="1" ht="72.75" customHeight="1" x14ac:dyDescent="0.25">
      <c r="A41" s="925">
        <v>18</v>
      </c>
      <c r="B41" s="669" t="s">
        <v>116</v>
      </c>
      <c r="C41" s="669" t="s">
        <v>148</v>
      </c>
      <c r="D41" s="669"/>
      <c r="E41" s="669" t="s">
        <v>2114</v>
      </c>
      <c r="F41" s="669" t="s">
        <v>2185</v>
      </c>
      <c r="G41" s="669" t="s">
        <v>2167</v>
      </c>
      <c r="H41" s="669" t="s">
        <v>644</v>
      </c>
      <c r="I41" s="669" t="s">
        <v>2229</v>
      </c>
      <c r="K41" s="917"/>
      <c r="L41" s="920"/>
    </row>
    <row r="42" spans="1:12" s="774" customFormat="1" ht="57" customHeight="1" x14ac:dyDescent="0.25">
      <c r="A42" s="925">
        <v>19</v>
      </c>
      <c r="B42" s="210" t="s">
        <v>1379</v>
      </c>
      <c r="C42" s="211" t="s">
        <v>307</v>
      </c>
      <c r="D42" s="926"/>
      <c r="E42" s="809" t="s">
        <v>2403</v>
      </c>
      <c r="F42" s="809" t="s">
        <v>2404</v>
      </c>
      <c r="G42" s="877" t="s">
        <v>2147</v>
      </c>
      <c r="H42" s="878" t="s">
        <v>644</v>
      </c>
      <c r="I42" s="583" t="s">
        <v>2523</v>
      </c>
      <c r="K42" s="917"/>
      <c r="L42" s="920"/>
    </row>
    <row r="43" spans="1:12" s="774" customFormat="1" ht="69.75" customHeight="1" x14ac:dyDescent="0.25">
      <c r="A43" s="925">
        <v>20</v>
      </c>
      <c r="B43" s="673" t="s">
        <v>628</v>
      </c>
      <c r="C43" s="654" t="s">
        <v>148</v>
      </c>
      <c r="D43" s="670"/>
      <c r="E43" s="654" t="s">
        <v>2273</v>
      </c>
      <c r="F43" s="911" t="s">
        <v>2274</v>
      </c>
      <c r="G43" s="654" t="s">
        <v>2259</v>
      </c>
      <c r="H43" s="654" t="s">
        <v>2275</v>
      </c>
      <c r="I43" s="654" t="s">
        <v>2523</v>
      </c>
      <c r="K43" s="917"/>
      <c r="L43" s="920"/>
    </row>
    <row r="44" spans="1:12" s="774" customFormat="1" ht="69.75" customHeight="1" x14ac:dyDescent="0.25">
      <c r="A44" s="925">
        <v>21</v>
      </c>
      <c r="B44" s="670" t="s">
        <v>1027</v>
      </c>
      <c r="C44" s="654" t="s">
        <v>148</v>
      </c>
      <c r="D44" s="670"/>
      <c r="E44" s="654" t="s">
        <v>2280</v>
      </c>
      <c r="F44" s="911" t="s">
        <v>2281</v>
      </c>
      <c r="G44" s="654" t="s">
        <v>2255</v>
      </c>
      <c r="H44" s="654" t="s">
        <v>2275</v>
      </c>
      <c r="I44" s="654" t="s">
        <v>2523</v>
      </c>
      <c r="K44" s="917"/>
      <c r="L44" s="920"/>
    </row>
    <row r="45" spans="1:12" s="774" customFormat="1" ht="69.75" customHeight="1" x14ac:dyDescent="0.25">
      <c r="A45" s="925">
        <v>22</v>
      </c>
      <c r="B45" s="673" t="s">
        <v>64</v>
      </c>
      <c r="C45" s="654" t="s">
        <v>148</v>
      </c>
      <c r="D45" s="670" t="s">
        <v>2282</v>
      </c>
      <c r="E45" s="654" t="s">
        <v>2283</v>
      </c>
      <c r="F45" s="911" t="s">
        <v>2284</v>
      </c>
      <c r="G45" s="654" t="s">
        <v>2272</v>
      </c>
      <c r="H45" s="654" t="s">
        <v>2275</v>
      </c>
      <c r="I45" s="654" t="s">
        <v>2523</v>
      </c>
      <c r="K45" s="917"/>
      <c r="L45" s="920"/>
    </row>
    <row r="46" spans="1:12" s="774" customFormat="1" ht="69.75" customHeight="1" x14ac:dyDescent="0.25">
      <c r="A46" s="925">
        <v>23</v>
      </c>
      <c r="B46" s="673" t="s">
        <v>64</v>
      </c>
      <c r="C46" s="654" t="s">
        <v>148</v>
      </c>
      <c r="D46" s="670" t="s">
        <v>2282</v>
      </c>
      <c r="E46" s="654" t="s">
        <v>2285</v>
      </c>
      <c r="F46" s="911" t="s">
        <v>2286</v>
      </c>
      <c r="G46" s="654" t="s">
        <v>2259</v>
      </c>
      <c r="H46" s="654" t="s">
        <v>2275</v>
      </c>
      <c r="I46" s="654" t="s">
        <v>2523</v>
      </c>
      <c r="K46" s="917"/>
      <c r="L46" s="920"/>
    </row>
    <row r="47" spans="1:12" s="774" customFormat="1" ht="46.5" customHeight="1" x14ac:dyDescent="0.25">
      <c r="A47" s="925">
        <v>24</v>
      </c>
      <c r="B47" s="851" t="s">
        <v>651</v>
      </c>
      <c r="C47" s="804" t="s">
        <v>839</v>
      </c>
      <c r="D47" s="804" t="s">
        <v>2510</v>
      </c>
      <c r="E47" s="892" t="s">
        <v>2511</v>
      </c>
      <c r="F47" s="211" t="s">
        <v>2512</v>
      </c>
      <c r="G47" s="929" t="s">
        <v>2513</v>
      </c>
      <c r="H47" s="211" t="s">
        <v>2514</v>
      </c>
      <c r="I47" s="926" t="s">
        <v>2523</v>
      </c>
      <c r="K47" s="917"/>
      <c r="L47" s="920"/>
    </row>
    <row r="48" spans="1:12" s="774" customFormat="1" ht="81.75" customHeight="1" x14ac:dyDescent="0.25">
      <c r="A48" s="925">
        <v>25</v>
      </c>
      <c r="B48" s="669" t="s">
        <v>1027</v>
      </c>
      <c r="C48" s="669" t="s">
        <v>148</v>
      </c>
      <c r="D48" s="669"/>
      <c r="E48" s="669" t="s">
        <v>2092</v>
      </c>
      <c r="F48" s="669" t="s">
        <v>2168</v>
      </c>
      <c r="G48" s="669" t="s">
        <v>2169</v>
      </c>
      <c r="H48" s="669" t="s">
        <v>1341</v>
      </c>
      <c r="I48" s="669" t="s">
        <v>2523</v>
      </c>
      <c r="K48" s="917"/>
      <c r="L48" s="920"/>
    </row>
    <row r="49" spans="1:12" s="774" customFormat="1" ht="20.25" customHeight="1" x14ac:dyDescent="0.25">
      <c r="A49" s="1005" t="s">
        <v>2533</v>
      </c>
      <c r="B49" s="1006"/>
      <c r="C49" s="1006"/>
      <c r="D49" s="1006"/>
      <c r="E49" s="1006"/>
      <c r="F49" s="1006"/>
      <c r="G49" s="1006"/>
      <c r="H49" s="1006"/>
      <c r="I49" s="1007"/>
      <c r="K49" s="917"/>
      <c r="L49" s="920"/>
    </row>
    <row r="50" spans="1:12" s="774" customFormat="1" ht="85.5" customHeight="1" x14ac:dyDescent="0.25">
      <c r="A50" s="925">
        <v>1</v>
      </c>
      <c r="B50" s="209" t="s">
        <v>562</v>
      </c>
      <c r="C50" s="929" t="s">
        <v>167</v>
      </c>
      <c r="D50" s="862" t="s">
        <v>2450</v>
      </c>
      <c r="E50" s="887" t="s">
        <v>2451</v>
      </c>
      <c r="F50" s="262" t="s">
        <v>2452</v>
      </c>
      <c r="G50" s="804" t="s">
        <v>2315</v>
      </c>
      <c r="H50" s="813" t="s">
        <v>77</v>
      </c>
      <c r="I50" s="844" t="s">
        <v>2222</v>
      </c>
      <c r="K50" s="917"/>
      <c r="L50" s="920"/>
    </row>
    <row r="51" spans="1:12" ht="51.75" customHeight="1" x14ac:dyDescent="0.25">
      <c r="A51" s="928">
        <v>2</v>
      </c>
      <c r="B51" s="210" t="s">
        <v>253</v>
      </c>
      <c r="C51" s="926" t="s">
        <v>2236</v>
      </c>
      <c r="D51" s="927" t="s">
        <v>2139</v>
      </c>
      <c r="E51" s="927" t="s">
        <v>2140</v>
      </c>
      <c r="F51" s="926" t="s">
        <v>2202</v>
      </c>
      <c r="G51" s="220" t="s">
        <v>2203</v>
      </c>
      <c r="H51" s="581" t="s">
        <v>1636</v>
      </c>
      <c r="I51" s="263" t="s">
        <v>1990</v>
      </c>
    </row>
    <row r="52" spans="1:12" ht="39" customHeight="1" x14ac:dyDescent="0.25">
      <c r="A52" s="925">
        <v>3</v>
      </c>
      <c r="B52" s="841" t="s">
        <v>629</v>
      </c>
      <c r="C52" s="926" t="s">
        <v>2237</v>
      </c>
      <c r="D52" s="670" t="s">
        <v>64</v>
      </c>
      <c r="E52" s="673" t="s">
        <v>2141</v>
      </c>
      <c r="F52" s="654" t="s">
        <v>2204</v>
      </c>
      <c r="G52" s="678" t="s">
        <v>2205</v>
      </c>
      <c r="H52" s="673" t="s">
        <v>1636</v>
      </c>
      <c r="I52" s="263" t="s">
        <v>2238</v>
      </c>
    </row>
    <row r="53" spans="1:12" ht="60" customHeight="1" x14ac:dyDescent="0.25">
      <c r="A53" s="928">
        <v>4</v>
      </c>
      <c r="B53" s="797" t="s">
        <v>2357</v>
      </c>
      <c r="C53" s="804" t="s">
        <v>132</v>
      </c>
      <c r="D53" s="893" t="s">
        <v>2358</v>
      </c>
      <c r="E53" s="869" t="s">
        <v>2359</v>
      </c>
      <c r="F53" s="804" t="s">
        <v>2360</v>
      </c>
      <c r="G53" s="279" t="s">
        <v>2361</v>
      </c>
      <c r="H53" s="263" t="s">
        <v>1636</v>
      </c>
      <c r="I53" s="870" t="s">
        <v>2362</v>
      </c>
    </row>
    <row r="54" spans="1:12" ht="57.75" customHeight="1" x14ac:dyDescent="0.25">
      <c r="A54" s="925">
        <v>5</v>
      </c>
      <c r="B54" s="851" t="s">
        <v>318</v>
      </c>
      <c r="C54" s="804" t="s">
        <v>228</v>
      </c>
      <c r="D54" s="862" t="s">
        <v>873</v>
      </c>
      <c r="E54" s="870" t="s">
        <v>2372</v>
      </c>
      <c r="F54" s="583" t="s">
        <v>2373</v>
      </c>
      <c r="G54" s="279" t="s">
        <v>2374</v>
      </c>
      <c r="H54" s="263" t="s">
        <v>1636</v>
      </c>
      <c r="I54" s="263" t="s">
        <v>742</v>
      </c>
    </row>
    <row r="55" spans="1:12" ht="51.75" customHeight="1" x14ac:dyDescent="0.25">
      <c r="A55" s="928">
        <v>6</v>
      </c>
      <c r="B55" s="851" t="s">
        <v>873</v>
      </c>
      <c r="C55" s="804" t="s">
        <v>228</v>
      </c>
      <c r="D55" s="893" t="s">
        <v>318</v>
      </c>
      <c r="E55" s="870" t="s">
        <v>2372</v>
      </c>
      <c r="F55" s="583" t="s">
        <v>2373</v>
      </c>
      <c r="G55" s="279" t="s">
        <v>2374</v>
      </c>
      <c r="H55" s="263" t="s">
        <v>1636</v>
      </c>
      <c r="I55" s="870" t="s">
        <v>742</v>
      </c>
    </row>
    <row r="56" spans="1:12" ht="51" customHeight="1" x14ac:dyDescent="0.25">
      <c r="A56" s="925">
        <v>7</v>
      </c>
      <c r="B56" s="872" t="s">
        <v>319</v>
      </c>
      <c r="C56" s="872" t="s">
        <v>2221</v>
      </c>
      <c r="D56" s="862" t="s">
        <v>131</v>
      </c>
      <c r="E56" s="870" t="s">
        <v>2375</v>
      </c>
      <c r="F56" s="583" t="s">
        <v>1968</v>
      </c>
      <c r="G56" s="263" t="s">
        <v>2376</v>
      </c>
      <c r="H56" s="263" t="s">
        <v>1636</v>
      </c>
      <c r="I56" s="870" t="s">
        <v>742</v>
      </c>
    </row>
    <row r="57" spans="1:12" ht="86.25" customHeight="1" x14ac:dyDescent="0.25">
      <c r="A57" s="928">
        <v>8</v>
      </c>
      <c r="B57" s="210" t="s">
        <v>1505</v>
      </c>
      <c r="C57" s="926" t="s">
        <v>167</v>
      </c>
      <c r="D57" s="927" t="s">
        <v>1378</v>
      </c>
      <c r="E57" s="892" t="s">
        <v>2468</v>
      </c>
      <c r="F57" s="211" t="s">
        <v>2469</v>
      </c>
      <c r="G57" s="929" t="s">
        <v>2361</v>
      </c>
      <c r="H57" s="211" t="s">
        <v>1636</v>
      </c>
      <c r="I57" s="926" t="s">
        <v>2470</v>
      </c>
    </row>
    <row r="58" spans="1:12" ht="63.75" customHeight="1" x14ac:dyDescent="0.25">
      <c r="A58" s="925">
        <v>9</v>
      </c>
      <c r="B58" s="864" t="s">
        <v>2358</v>
      </c>
      <c r="C58" s="865" t="s">
        <v>2497</v>
      </c>
      <c r="D58" s="865" t="s">
        <v>669</v>
      </c>
      <c r="E58" s="866" t="s">
        <v>2359</v>
      </c>
      <c r="F58" s="865" t="s">
        <v>2360</v>
      </c>
      <c r="G58" s="894" t="s">
        <v>2361</v>
      </c>
      <c r="H58" s="895" t="s">
        <v>1636</v>
      </c>
      <c r="I58" s="895" t="s">
        <v>2499</v>
      </c>
    </row>
    <row r="59" spans="1:12" ht="68.25" customHeight="1" x14ac:dyDescent="0.25">
      <c r="A59" s="928">
        <v>10</v>
      </c>
      <c r="B59" s="872" t="s">
        <v>2502</v>
      </c>
      <c r="C59" s="804" t="s">
        <v>2503</v>
      </c>
      <c r="D59" s="804" t="s">
        <v>648</v>
      </c>
      <c r="E59" s="892" t="s">
        <v>2504</v>
      </c>
      <c r="F59" s="211" t="s">
        <v>2505</v>
      </c>
      <c r="G59" s="929" t="s">
        <v>2506</v>
      </c>
      <c r="H59" s="211" t="s">
        <v>1636</v>
      </c>
      <c r="I59" s="211" t="s">
        <v>742</v>
      </c>
    </row>
    <row r="60" spans="1:12" ht="65.25" customHeight="1" x14ac:dyDescent="0.25">
      <c r="A60" s="925">
        <v>11</v>
      </c>
      <c r="B60" s="851" t="s">
        <v>199</v>
      </c>
      <c r="C60" s="804" t="s">
        <v>2507</v>
      </c>
      <c r="D60" s="804" t="s">
        <v>1517</v>
      </c>
      <c r="E60" s="892" t="s">
        <v>2508</v>
      </c>
      <c r="F60" s="211" t="s">
        <v>2509</v>
      </c>
      <c r="G60" s="213">
        <v>43435</v>
      </c>
      <c r="H60" s="211" t="s">
        <v>1636</v>
      </c>
      <c r="I60" s="211" t="s">
        <v>742</v>
      </c>
    </row>
    <row r="61" spans="1:12" ht="66.75" customHeight="1" x14ac:dyDescent="0.25">
      <c r="A61" s="928">
        <v>12</v>
      </c>
      <c r="B61" s="798" t="s">
        <v>162</v>
      </c>
      <c r="C61" s="669" t="s">
        <v>2221</v>
      </c>
      <c r="D61" s="674" t="s">
        <v>159</v>
      </c>
      <c r="E61" s="806" t="s">
        <v>2083</v>
      </c>
      <c r="F61" s="674" t="s">
        <v>2165</v>
      </c>
      <c r="G61" s="658" t="s">
        <v>2145</v>
      </c>
      <c r="H61" s="814" t="s">
        <v>77</v>
      </c>
      <c r="I61" s="844" t="s">
        <v>2222</v>
      </c>
    </row>
    <row r="62" spans="1:12" ht="62.25" customHeight="1" x14ac:dyDescent="0.25">
      <c r="A62" s="925">
        <v>13</v>
      </c>
      <c r="B62" s="798" t="s">
        <v>162</v>
      </c>
      <c r="C62" s="669" t="s">
        <v>2221</v>
      </c>
      <c r="D62" s="674" t="s">
        <v>2084</v>
      </c>
      <c r="E62" s="806" t="s">
        <v>2085</v>
      </c>
      <c r="F62" s="674" t="s">
        <v>2166</v>
      </c>
      <c r="G62" s="658" t="s">
        <v>2147</v>
      </c>
      <c r="H62" s="814" t="s">
        <v>77</v>
      </c>
      <c r="I62" s="844" t="s">
        <v>2222</v>
      </c>
    </row>
    <row r="63" spans="1:12" ht="53.25" customHeight="1" x14ac:dyDescent="0.25">
      <c r="A63" s="928">
        <v>14</v>
      </c>
      <c r="B63" s="798" t="s">
        <v>159</v>
      </c>
      <c r="C63" s="669" t="s">
        <v>132</v>
      </c>
      <c r="D63" s="674"/>
      <c r="E63" s="806" t="s">
        <v>2086</v>
      </c>
      <c r="F63" s="674" t="s">
        <v>2166</v>
      </c>
      <c r="G63" s="658" t="s">
        <v>2167</v>
      </c>
      <c r="H63" s="814" t="s">
        <v>77</v>
      </c>
      <c r="I63" s="844" t="s">
        <v>2222</v>
      </c>
    </row>
    <row r="64" spans="1:12" ht="107.25" customHeight="1" x14ac:dyDescent="0.25">
      <c r="A64" s="925">
        <v>15</v>
      </c>
      <c r="B64" s="900" t="s">
        <v>1542</v>
      </c>
      <c r="C64" s="926" t="s">
        <v>167</v>
      </c>
      <c r="D64" s="926" t="s">
        <v>1814</v>
      </c>
      <c r="E64" s="374" t="s">
        <v>2057</v>
      </c>
      <c r="F64" s="263" t="s">
        <v>2144</v>
      </c>
      <c r="G64" s="580" t="s">
        <v>2145</v>
      </c>
      <c r="H64" s="613" t="s">
        <v>77</v>
      </c>
      <c r="I64" s="926" t="s">
        <v>2212</v>
      </c>
    </row>
    <row r="65" spans="1:9" ht="53.25" customHeight="1" x14ac:dyDescent="0.25">
      <c r="A65" s="928">
        <v>16</v>
      </c>
      <c r="B65" s="898" t="s">
        <v>292</v>
      </c>
      <c r="C65" s="926" t="s">
        <v>167</v>
      </c>
      <c r="D65" s="926" t="s">
        <v>2058</v>
      </c>
      <c r="E65" s="927" t="s">
        <v>2059</v>
      </c>
      <c r="F65" s="263" t="s">
        <v>2146</v>
      </c>
      <c r="G65" s="580" t="s">
        <v>2147</v>
      </c>
      <c r="H65" s="613" t="s">
        <v>77</v>
      </c>
      <c r="I65" s="837" t="s">
        <v>2213</v>
      </c>
    </row>
    <row r="66" spans="1:9" ht="78" customHeight="1" x14ac:dyDescent="0.25">
      <c r="A66" s="925">
        <v>17</v>
      </c>
      <c r="B66" s="797" t="s">
        <v>1505</v>
      </c>
      <c r="C66" s="872" t="s">
        <v>167</v>
      </c>
      <c r="D66" s="804" t="s">
        <v>2064</v>
      </c>
      <c r="E66" s="805" t="s">
        <v>2065</v>
      </c>
      <c r="F66" s="811" t="s">
        <v>2151</v>
      </c>
      <c r="G66" s="812" t="s">
        <v>2035</v>
      </c>
      <c r="H66" s="813" t="s">
        <v>77</v>
      </c>
      <c r="I66" s="583" t="s">
        <v>2217</v>
      </c>
    </row>
    <row r="67" spans="1:9" ht="60" customHeight="1" x14ac:dyDescent="0.25">
      <c r="A67" s="928">
        <v>18</v>
      </c>
      <c r="B67" s="841" t="s">
        <v>1244</v>
      </c>
      <c r="C67" s="926" t="s">
        <v>167</v>
      </c>
      <c r="D67" s="926" t="s">
        <v>2066</v>
      </c>
      <c r="E67" s="927" t="s">
        <v>2067</v>
      </c>
      <c r="F67" s="263" t="s">
        <v>2152</v>
      </c>
      <c r="G67" s="580" t="s">
        <v>2153</v>
      </c>
      <c r="H67" s="613" t="s">
        <v>1935</v>
      </c>
      <c r="I67" s="840" t="s">
        <v>2218</v>
      </c>
    </row>
    <row r="68" spans="1:9" ht="78" customHeight="1" x14ac:dyDescent="0.25">
      <c r="A68" s="925">
        <v>19</v>
      </c>
      <c r="B68" s="901" t="s">
        <v>264</v>
      </c>
      <c r="C68" s="669" t="s">
        <v>132</v>
      </c>
      <c r="D68" s="669" t="s">
        <v>580</v>
      </c>
      <c r="E68" s="806" t="s">
        <v>2070</v>
      </c>
      <c r="F68" s="669" t="s">
        <v>2155</v>
      </c>
      <c r="G68" s="669" t="s">
        <v>2156</v>
      </c>
      <c r="H68" s="669" t="s">
        <v>77</v>
      </c>
      <c r="I68" s="669" t="s">
        <v>2006</v>
      </c>
    </row>
    <row r="69" spans="1:9" ht="73.5" customHeight="1" x14ac:dyDescent="0.25">
      <c r="A69" s="928">
        <v>20</v>
      </c>
      <c r="B69" s="798" t="s">
        <v>264</v>
      </c>
      <c r="C69" s="669" t="s">
        <v>132</v>
      </c>
      <c r="D69" s="669" t="s">
        <v>244</v>
      </c>
      <c r="E69" s="806" t="s">
        <v>2071</v>
      </c>
      <c r="F69" s="674" t="s">
        <v>290</v>
      </c>
      <c r="G69" s="669" t="s">
        <v>2157</v>
      </c>
      <c r="H69" s="814" t="s">
        <v>77</v>
      </c>
      <c r="I69" s="669" t="s">
        <v>2006</v>
      </c>
    </row>
    <row r="70" spans="1:9" ht="53.25" customHeight="1" x14ac:dyDescent="0.25">
      <c r="A70" s="925">
        <v>21</v>
      </c>
      <c r="B70" s="674" t="s">
        <v>399</v>
      </c>
      <c r="C70" s="669" t="s">
        <v>132</v>
      </c>
      <c r="D70" s="674" t="s">
        <v>2072</v>
      </c>
      <c r="E70" s="669" t="s">
        <v>2073</v>
      </c>
      <c r="F70" s="669" t="s">
        <v>2155</v>
      </c>
      <c r="G70" s="669" t="s">
        <v>2158</v>
      </c>
      <c r="H70" s="669" t="s">
        <v>77</v>
      </c>
      <c r="I70" s="669" t="s">
        <v>2006</v>
      </c>
    </row>
    <row r="71" spans="1:9" ht="53.25" customHeight="1" x14ac:dyDescent="0.25">
      <c r="A71" s="928">
        <v>22</v>
      </c>
      <c r="B71" s="674" t="s">
        <v>910</v>
      </c>
      <c r="C71" s="669" t="s">
        <v>132</v>
      </c>
      <c r="D71" s="674" t="s">
        <v>244</v>
      </c>
      <c r="E71" s="657" t="s">
        <v>2074</v>
      </c>
      <c r="F71" s="657" t="s">
        <v>2159</v>
      </c>
      <c r="G71" s="669" t="s">
        <v>2160</v>
      </c>
      <c r="H71" s="657" t="s">
        <v>77</v>
      </c>
      <c r="I71" s="657" t="s">
        <v>742</v>
      </c>
    </row>
    <row r="72" spans="1:9" ht="53.25" customHeight="1" x14ac:dyDescent="0.25">
      <c r="A72" s="925">
        <v>23</v>
      </c>
      <c r="B72" s="674" t="s">
        <v>910</v>
      </c>
      <c r="C72" s="669" t="s">
        <v>132</v>
      </c>
      <c r="D72" s="904"/>
      <c r="E72" s="657" t="s">
        <v>2075</v>
      </c>
      <c r="F72" s="905" t="s">
        <v>2159</v>
      </c>
      <c r="G72" s="669" t="s">
        <v>2157</v>
      </c>
      <c r="H72" s="657" t="s">
        <v>77</v>
      </c>
      <c r="I72" s="657" t="s">
        <v>742</v>
      </c>
    </row>
    <row r="73" spans="1:9" ht="57.75" customHeight="1" x14ac:dyDescent="0.25">
      <c r="A73" s="928">
        <v>24</v>
      </c>
      <c r="B73" s="674" t="s">
        <v>910</v>
      </c>
      <c r="C73" s="669" t="s">
        <v>132</v>
      </c>
      <c r="D73" s="674"/>
      <c r="E73" s="657" t="s">
        <v>2076</v>
      </c>
      <c r="F73" s="657" t="s">
        <v>2159</v>
      </c>
      <c r="G73" s="669" t="s">
        <v>2157</v>
      </c>
      <c r="H73" s="657" t="s">
        <v>77</v>
      </c>
      <c r="I73" s="657" t="s">
        <v>742</v>
      </c>
    </row>
    <row r="74" spans="1:9" ht="71.25" customHeight="1" x14ac:dyDescent="0.25">
      <c r="A74" s="925">
        <v>25</v>
      </c>
      <c r="B74" s="674" t="s">
        <v>669</v>
      </c>
      <c r="C74" s="669" t="s">
        <v>132</v>
      </c>
      <c r="D74" s="904" t="s">
        <v>1292</v>
      </c>
      <c r="E74" s="657" t="s">
        <v>2077</v>
      </c>
      <c r="F74" s="657" t="s">
        <v>2161</v>
      </c>
      <c r="G74" s="669" t="s">
        <v>2157</v>
      </c>
      <c r="H74" s="657" t="s">
        <v>77</v>
      </c>
      <c r="I74" s="657" t="s">
        <v>2220</v>
      </c>
    </row>
    <row r="75" spans="1:9" ht="71.25" customHeight="1" x14ac:dyDescent="0.25">
      <c r="A75" s="928">
        <v>26</v>
      </c>
      <c r="B75" s="674" t="s">
        <v>298</v>
      </c>
      <c r="C75" s="669" t="s">
        <v>132</v>
      </c>
      <c r="D75" s="674" t="s">
        <v>669</v>
      </c>
      <c r="E75" s="657" t="s">
        <v>2078</v>
      </c>
      <c r="F75" s="657" t="s">
        <v>2162</v>
      </c>
      <c r="G75" s="669" t="s">
        <v>2160</v>
      </c>
      <c r="H75" s="657" t="s">
        <v>77</v>
      </c>
      <c r="I75" s="657" t="s">
        <v>2220</v>
      </c>
    </row>
    <row r="76" spans="1:9" ht="71.25" customHeight="1" x14ac:dyDescent="0.25">
      <c r="A76" s="925">
        <v>27</v>
      </c>
      <c r="B76" s="674" t="s">
        <v>669</v>
      </c>
      <c r="C76" s="669" t="s">
        <v>132</v>
      </c>
      <c r="D76" s="674" t="s">
        <v>1292</v>
      </c>
      <c r="E76" s="657" t="s">
        <v>2079</v>
      </c>
      <c r="F76" s="657" t="s">
        <v>2163</v>
      </c>
      <c r="G76" s="669" t="s">
        <v>2158</v>
      </c>
      <c r="H76" s="657" t="s">
        <v>77</v>
      </c>
      <c r="I76" s="657" t="s">
        <v>2220</v>
      </c>
    </row>
    <row r="77" spans="1:9" ht="71.25" customHeight="1" x14ac:dyDescent="0.25">
      <c r="A77" s="928">
        <v>28</v>
      </c>
      <c r="B77" s="799" t="s">
        <v>918</v>
      </c>
      <c r="C77" s="669" t="s">
        <v>132</v>
      </c>
      <c r="D77" s="800" t="s">
        <v>465</v>
      </c>
      <c r="E77" s="800" t="s">
        <v>2080</v>
      </c>
      <c r="F77" s="800" t="s">
        <v>191</v>
      </c>
      <c r="G77" s="807" t="s">
        <v>1728</v>
      </c>
      <c r="H77" s="799" t="s">
        <v>77</v>
      </c>
      <c r="I77" s="807" t="s">
        <v>1990</v>
      </c>
    </row>
    <row r="78" spans="1:9" ht="71.25" customHeight="1" x14ac:dyDescent="0.25">
      <c r="A78" s="925">
        <v>29</v>
      </c>
      <c r="B78" s="800" t="s">
        <v>1178</v>
      </c>
      <c r="C78" s="669" t="s">
        <v>132</v>
      </c>
      <c r="D78" s="800" t="s">
        <v>333</v>
      </c>
      <c r="E78" s="807" t="s">
        <v>2081</v>
      </c>
      <c r="F78" s="807" t="s">
        <v>2164</v>
      </c>
      <c r="G78" s="807" t="s">
        <v>1728</v>
      </c>
      <c r="H78" s="807" t="s">
        <v>77</v>
      </c>
      <c r="I78" s="807" t="s">
        <v>1990</v>
      </c>
    </row>
    <row r="79" spans="1:9" ht="71.25" customHeight="1" x14ac:dyDescent="0.25">
      <c r="A79" s="928">
        <v>30</v>
      </c>
      <c r="B79" s="800" t="s">
        <v>1013</v>
      </c>
      <c r="C79" s="669" t="s">
        <v>132</v>
      </c>
      <c r="D79" s="800" t="s">
        <v>995</v>
      </c>
      <c r="E79" s="807" t="s">
        <v>2082</v>
      </c>
      <c r="F79" s="807" t="s">
        <v>2164</v>
      </c>
      <c r="G79" s="807" t="s">
        <v>1728</v>
      </c>
      <c r="H79" s="807" t="s">
        <v>77</v>
      </c>
      <c r="I79" s="807" t="s">
        <v>1990</v>
      </c>
    </row>
    <row r="80" spans="1:9" ht="71.25" customHeight="1" x14ac:dyDescent="0.25">
      <c r="A80" s="925">
        <v>31</v>
      </c>
      <c r="B80" s="798" t="s">
        <v>599</v>
      </c>
      <c r="C80" s="669" t="s">
        <v>132</v>
      </c>
      <c r="D80" s="674" t="s">
        <v>2087</v>
      </c>
      <c r="E80" s="806" t="s">
        <v>2088</v>
      </c>
      <c r="F80" s="674" t="s">
        <v>409</v>
      </c>
      <c r="G80" s="658" t="s">
        <v>2027</v>
      </c>
      <c r="H80" s="814" t="s">
        <v>77</v>
      </c>
      <c r="I80" s="844" t="s">
        <v>2223</v>
      </c>
    </row>
    <row r="81" spans="1:9" ht="71.25" customHeight="1" x14ac:dyDescent="0.25">
      <c r="A81" s="928">
        <v>32</v>
      </c>
      <c r="B81" s="798" t="s">
        <v>2053</v>
      </c>
      <c r="C81" s="669" t="s">
        <v>132</v>
      </c>
      <c r="D81" s="669" t="s">
        <v>2089</v>
      </c>
      <c r="E81" s="806" t="s">
        <v>2090</v>
      </c>
      <c r="F81" s="807" t="s">
        <v>2164</v>
      </c>
      <c r="G81" s="807" t="s">
        <v>1728</v>
      </c>
      <c r="H81" s="807" t="s">
        <v>77</v>
      </c>
      <c r="I81" s="807" t="s">
        <v>1990</v>
      </c>
    </row>
    <row r="82" spans="1:9" ht="71.25" customHeight="1" x14ac:dyDescent="0.25">
      <c r="A82" s="925">
        <v>33</v>
      </c>
      <c r="B82" s="798" t="s">
        <v>1054</v>
      </c>
      <c r="C82" s="669" t="s">
        <v>132</v>
      </c>
      <c r="D82" s="669" t="s">
        <v>1182</v>
      </c>
      <c r="E82" s="806" t="s">
        <v>2091</v>
      </c>
      <c r="F82" s="807" t="s">
        <v>2164</v>
      </c>
      <c r="G82" s="807" t="s">
        <v>1728</v>
      </c>
      <c r="H82" s="807" t="s">
        <v>77</v>
      </c>
      <c r="I82" s="807" t="s">
        <v>1990</v>
      </c>
    </row>
    <row r="83" spans="1:9" ht="71.25" customHeight="1" x14ac:dyDescent="0.25">
      <c r="A83" s="928">
        <v>34</v>
      </c>
      <c r="B83" s="669" t="s">
        <v>1027</v>
      </c>
      <c r="C83" s="669" t="s">
        <v>148</v>
      </c>
      <c r="D83" s="669" t="s">
        <v>2096</v>
      </c>
      <c r="E83" s="669" t="s">
        <v>2097</v>
      </c>
      <c r="F83" s="669" t="s">
        <v>2172</v>
      </c>
      <c r="G83" s="669" t="s">
        <v>2173</v>
      </c>
      <c r="H83" s="669" t="s">
        <v>77</v>
      </c>
      <c r="I83" s="669" t="s">
        <v>2040</v>
      </c>
    </row>
    <row r="84" spans="1:9" ht="71.25" customHeight="1" x14ac:dyDescent="0.25">
      <c r="A84" s="925">
        <v>35</v>
      </c>
      <c r="B84" s="669" t="s">
        <v>1027</v>
      </c>
      <c r="C84" s="669" t="s">
        <v>148</v>
      </c>
      <c r="D84" s="669" t="s">
        <v>2096</v>
      </c>
      <c r="E84" s="669" t="s">
        <v>2098</v>
      </c>
      <c r="F84" s="669" t="s">
        <v>2174</v>
      </c>
      <c r="G84" s="669" t="s">
        <v>2173</v>
      </c>
      <c r="H84" s="669" t="s">
        <v>77</v>
      </c>
      <c r="I84" s="669" t="s">
        <v>2040</v>
      </c>
    </row>
    <row r="85" spans="1:9" ht="71.25" customHeight="1" x14ac:dyDescent="0.25">
      <c r="A85" s="928">
        <v>36</v>
      </c>
      <c r="B85" s="669" t="s">
        <v>1027</v>
      </c>
      <c r="C85" s="669" t="s">
        <v>148</v>
      </c>
      <c r="D85" s="669" t="s">
        <v>1071</v>
      </c>
      <c r="E85" s="669" t="s">
        <v>2099</v>
      </c>
      <c r="F85" s="669" t="s">
        <v>2175</v>
      </c>
      <c r="G85" s="669" t="s">
        <v>2169</v>
      </c>
      <c r="H85" s="669" t="s">
        <v>77</v>
      </c>
      <c r="I85" s="669" t="s">
        <v>2040</v>
      </c>
    </row>
    <row r="86" spans="1:9" ht="71.25" customHeight="1" x14ac:dyDescent="0.25">
      <c r="A86" s="925">
        <v>37</v>
      </c>
      <c r="B86" s="669" t="s">
        <v>628</v>
      </c>
      <c r="C86" s="669" t="s">
        <v>148</v>
      </c>
      <c r="D86" s="669" t="s">
        <v>2100</v>
      </c>
      <c r="E86" s="669" t="s">
        <v>2101</v>
      </c>
      <c r="F86" s="669" t="s">
        <v>2176</v>
      </c>
      <c r="G86" s="669" t="s">
        <v>2147</v>
      </c>
      <c r="H86" s="669" t="s">
        <v>77</v>
      </c>
      <c r="I86" s="669" t="s">
        <v>2225</v>
      </c>
    </row>
    <row r="87" spans="1:9" ht="71.25" customHeight="1" x14ac:dyDescent="0.25">
      <c r="A87" s="928">
        <v>38</v>
      </c>
      <c r="B87" s="669" t="s">
        <v>198</v>
      </c>
      <c r="C87" s="669" t="s">
        <v>148</v>
      </c>
      <c r="D87" s="669" t="s">
        <v>2102</v>
      </c>
      <c r="E87" s="669" t="s">
        <v>2103</v>
      </c>
      <c r="F87" s="669" t="s">
        <v>2177</v>
      </c>
      <c r="G87" s="669" t="s">
        <v>1728</v>
      </c>
      <c r="H87" s="669" t="s">
        <v>77</v>
      </c>
      <c r="I87" s="669" t="s">
        <v>2040</v>
      </c>
    </row>
    <row r="88" spans="1:9" ht="71.25" customHeight="1" x14ac:dyDescent="0.25">
      <c r="A88" s="925">
        <v>39</v>
      </c>
      <c r="B88" s="669" t="s">
        <v>677</v>
      </c>
      <c r="C88" s="669" t="s">
        <v>148</v>
      </c>
      <c r="D88" s="669"/>
      <c r="E88" s="669" t="s">
        <v>2104</v>
      </c>
      <c r="F88" s="669" t="s">
        <v>2178</v>
      </c>
      <c r="G88" s="669" t="s">
        <v>1784</v>
      </c>
      <c r="H88" s="669" t="s">
        <v>77</v>
      </c>
      <c r="I88" s="669" t="s">
        <v>2226</v>
      </c>
    </row>
    <row r="89" spans="1:9" ht="71.25" customHeight="1" x14ac:dyDescent="0.25">
      <c r="A89" s="928">
        <v>40</v>
      </c>
      <c r="B89" s="669" t="s">
        <v>677</v>
      </c>
      <c r="C89" s="669" t="s">
        <v>148</v>
      </c>
      <c r="D89" s="669" t="s">
        <v>2105</v>
      </c>
      <c r="E89" s="669" t="s">
        <v>2106</v>
      </c>
      <c r="F89" s="669" t="s">
        <v>2179</v>
      </c>
      <c r="G89" s="669" t="s">
        <v>2145</v>
      </c>
      <c r="H89" s="669" t="s">
        <v>77</v>
      </c>
      <c r="I89" s="669" t="s">
        <v>2227</v>
      </c>
    </row>
    <row r="90" spans="1:9" ht="71.25" customHeight="1" x14ac:dyDescent="0.25">
      <c r="A90" s="925">
        <v>41</v>
      </c>
      <c r="B90" s="669" t="s">
        <v>1588</v>
      </c>
      <c r="C90" s="669" t="s">
        <v>148</v>
      </c>
      <c r="D90" s="669" t="s">
        <v>2107</v>
      </c>
      <c r="E90" s="669" t="s">
        <v>2108</v>
      </c>
      <c r="F90" s="669" t="s">
        <v>2180</v>
      </c>
      <c r="G90" s="669" t="s">
        <v>2147</v>
      </c>
      <c r="H90" s="669" t="s">
        <v>77</v>
      </c>
      <c r="I90" s="669" t="s">
        <v>2227</v>
      </c>
    </row>
    <row r="91" spans="1:9" ht="71.25" customHeight="1" x14ac:dyDescent="0.25">
      <c r="A91" s="928">
        <v>42</v>
      </c>
      <c r="B91" s="669" t="s">
        <v>2054</v>
      </c>
      <c r="C91" s="669" t="s">
        <v>2228</v>
      </c>
      <c r="D91" s="669" t="s">
        <v>2109</v>
      </c>
      <c r="E91" s="669" t="s">
        <v>2110</v>
      </c>
      <c r="F91" s="669" t="s">
        <v>2181</v>
      </c>
      <c r="G91" s="669" t="s">
        <v>1728</v>
      </c>
      <c r="H91" s="669" t="s">
        <v>1629</v>
      </c>
      <c r="I91" s="669" t="s">
        <v>2227</v>
      </c>
    </row>
    <row r="92" spans="1:9" ht="96.75" customHeight="1" x14ac:dyDescent="0.25">
      <c r="A92" s="925">
        <v>43</v>
      </c>
      <c r="B92" s="669" t="s">
        <v>23</v>
      </c>
      <c r="C92" s="669" t="s">
        <v>2228</v>
      </c>
      <c r="D92" s="669" t="s">
        <v>306</v>
      </c>
      <c r="E92" s="669" t="s">
        <v>2111</v>
      </c>
      <c r="F92" s="669" t="s">
        <v>2182</v>
      </c>
      <c r="G92" s="669" t="s">
        <v>2147</v>
      </c>
      <c r="H92" s="669" t="s">
        <v>1629</v>
      </c>
      <c r="I92" s="669" t="s">
        <v>2225</v>
      </c>
    </row>
    <row r="93" spans="1:9" ht="71.25" customHeight="1" x14ac:dyDescent="0.25">
      <c r="A93" s="928">
        <v>44</v>
      </c>
      <c r="B93" s="669" t="s">
        <v>23</v>
      </c>
      <c r="C93" s="669" t="s">
        <v>2228</v>
      </c>
      <c r="D93" s="669" t="s">
        <v>903</v>
      </c>
      <c r="E93" s="669" t="s">
        <v>2112</v>
      </c>
      <c r="F93" s="669" t="s">
        <v>2183</v>
      </c>
      <c r="G93" s="669" t="s">
        <v>1728</v>
      </c>
      <c r="H93" s="669" t="s">
        <v>77</v>
      </c>
      <c r="I93" s="669" t="s">
        <v>2227</v>
      </c>
    </row>
    <row r="94" spans="1:9" ht="71.25" customHeight="1" x14ac:dyDescent="0.25">
      <c r="A94" s="925">
        <v>45</v>
      </c>
      <c r="B94" s="669" t="s">
        <v>1595</v>
      </c>
      <c r="C94" s="669" t="s">
        <v>2228</v>
      </c>
      <c r="D94" s="669" t="s">
        <v>1200</v>
      </c>
      <c r="E94" s="669" t="s">
        <v>2117</v>
      </c>
      <c r="F94" s="669" t="s">
        <v>2187</v>
      </c>
      <c r="G94" s="669" t="s">
        <v>2147</v>
      </c>
      <c r="H94" s="669" t="s">
        <v>77</v>
      </c>
      <c r="I94" s="669" t="s">
        <v>2227</v>
      </c>
    </row>
    <row r="95" spans="1:9" ht="71.25" customHeight="1" x14ac:dyDescent="0.25">
      <c r="A95" s="928">
        <v>46</v>
      </c>
      <c r="B95" s="669" t="s">
        <v>1595</v>
      </c>
      <c r="C95" s="669" t="s">
        <v>2228</v>
      </c>
      <c r="D95" s="669" t="s">
        <v>1200</v>
      </c>
      <c r="E95" s="669" t="s">
        <v>2118</v>
      </c>
      <c r="F95" s="669" t="s">
        <v>2188</v>
      </c>
      <c r="G95" s="669" t="s">
        <v>1784</v>
      </c>
      <c r="H95" s="669" t="s">
        <v>77</v>
      </c>
      <c r="I95" s="669" t="s">
        <v>2226</v>
      </c>
    </row>
    <row r="96" spans="1:9" ht="71.25" customHeight="1" x14ac:dyDescent="0.25">
      <c r="A96" s="925">
        <v>47</v>
      </c>
      <c r="B96" s="669" t="s">
        <v>176</v>
      </c>
      <c r="C96" s="669" t="s">
        <v>2228</v>
      </c>
      <c r="D96" s="669" t="s">
        <v>2119</v>
      </c>
      <c r="E96" s="669" t="s">
        <v>2120</v>
      </c>
      <c r="F96" s="669" t="s">
        <v>2189</v>
      </c>
      <c r="G96" s="669" t="s">
        <v>2147</v>
      </c>
      <c r="H96" s="669" t="s">
        <v>77</v>
      </c>
      <c r="I96" s="669" t="s">
        <v>2227</v>
      </c>
    </row>
    <row r="97" spans="1:9" ht="81" customHeight="1" x14ac:dyDescent="0.25">
      <c r="A97" s="928">
        <v>48</v>
      </c>
      <c r="B97" s="669" t="s">
        <v>1200</v>
      </c>
      <c r="C97" s="669" t="s">
        <v>2228</v>
      </c>
      <c r="D97" s="669" t="s">
        <v>2121</v>
      </c>
      <c r="E97" s="669" t="s">
        <v>2122</v>
      </c>
      <c r="F97" s="669" t="s">
        <v>2190</v>
      </c>
      <c r="G97" s="669" t="s">
        <v>2145</v>
      </c>
      <c r="H97" s="669" t="s">
        <v>77</v>
      </c>
      <c r="I97" s="669" t="s">
        <v>2227</v>
      </c>
    </row>
    <row r="98" spans="1:9" ht="71.25" customHeight="1" x14ac:dyDescent="0.25">
      <c r="A98" s="925">
        <v>49</v>
      </c>
      <c r="B98" s="804" t="s">
        <v>508</v>
      </c>
      <c r="C98" s="669" t="s">
        <v>328</v>
      </c>
      <c r="D98" s="804"/>
      <c r="E98" s="804" t="s">
        <v>2123</v>
      </c>
      <c r="F98" s="804" t="s">
        <v>2191</v>
      </c>
      <c r="G98" s="804" t="s">
        <v>2145</v>
      </c>
      <c r="H98" s="804" t="s">
        <v>77</v>
      </c>
      <c r="I98" s="865" t="s">
        <v>1990</v>
      </c>
    </row>
    <row r="99" spans="1:9" ht="71.25" customHeight="1" x14ac:dyDescent="0.25">
      <c r="A99" s="928">
        <v>50</v>
      </c>
      <c r="B99" s="872" t="s">
        <v>2055</v>
      </c>
      <c r="C99" s="669" t="s">
        <v>328</v>
      </c>
      <c r="D99" s="804" t="s">
        <v>2124</v>
      </c>
      <c r="E99" s="804" t="s">
        <v>2125</v>
      </c>
      <c r="F99" s="804" t="s">
        <v>2192</v>
      </c>
      <c r="G99" s="804" t="s">
        <v>2193</v>
      </c>
      <c r="H99" s="804" t="s">
        <v>77</v>
      </c>
      <c r="I99" s="804" t="s">
        <v>1990</v>
      </c>
    </row>
    <row r="100" spans="1:9" ht="107.25" customHeight="1" x14ac:dyDescent="0.25">
      <c r="A100" s="925">
        <v>51</v>
      </c>
      <c r="B100" s="872" t="s">
        <v>2055</v>
      </c>
      <c r="C100" s="669" t="s">
        <v>328</v>
      </c>
      <c r="D100" s="804" t="s">
        <v>2126</v>
      </c>
      <c r="E100" s="804" t="s">
        <v>2127</v>
      </c>
      <c r="F100" s="804" t="s">
        <v>2528</v>
      </c>
      <c r="G100" s="804" t="s">
        <v>2147</v>
      </c>
      <c r="H100" s="804" t="s">
        <v>77</v>
      </c>
      <c r="I100" s="862" t="s">
        <v>2230</v>
      </c>
    </row>
    <row r="101" spans="1:9" ht="71.25" customHeight="1" x14ac:dyDescent="0.25">
      <c r="A101" s="928">
        <v>52</v>
      </c>
      <c r="B101" s="872" t="s">
        <v>2056</v>
      </c>
      <c r="C101" s="669" t="s">
        <v>328</v>
      </c>
      <c r="D101" s="804" t="s">
        <v>2128</v>
      </c>
      <c r="E101" s="804" t="s">
        <v>2129</v>
      </c>
      <c r="F101" s="804" t="s">
        <v>2195</v>
      </c>
      <c r="G101" s="804" t="s">
        <v>2147</v>
      </c>
      <c r="H101" s="804" t="s">
        <v>1629</v>
      </c>
      <c r="I101" s="865" t="s">
        <v>2231</v>
      </c>
    </row>
    <row r="102" spans="1:9" ht="71.25" customHeight="1" x14ac:dyDescent="0.25">
      <c r="A102" s="925">
        <v>53</v>
      </c>
      <c r="B102" s="872" t="s">
        <v>2056</v>
      </c>
      <c r="C102" s="669" t="s">
        <v>328</v>
      </c>
      <c r="D102" s="804" t="s">
        <v>2130</v>
      </c>
      <c r="E102" s="804" t="s">
        <v>2131</v>
      </c>
      <c r="F102" s="804" t="s">
        <v>2196</v>
      </c>
      <c r="G102" s="804" t="s">
        <v>1784</v>
      </c>
      <c r="H102" s="804" t="s">
        <v>1629</v>
      </c>
      <c r="I102" s="865" t="s">
        <v>2232</v>
      </c>
    </row>
    <row r="103" spans="1:9" ht="71.25" customHeight="1" x14ac:dyDescent="0.25">
      <c r="A103" s="928">
        <v>54</v>
      </c>
      <c r="B103" s="872" t="s">
        <v>865</v>
      </c>
      <c r="C103" s="669" t="s">
        <v>328</v>
      </c>
      <c r="D103" s="921"/>
      <c r="E103" s="804" t="s">
        <v>2132</v>
      </c>
      <c r="F103" s="804" t="s">
        <v>2197</v>
      </c>
      <c r="G103" s="804" t="s">
        <v>2035</v>
      </c>
      <c r="H103" s="804" t="s">
        <v>1629</v>
      </c>
      <c r="I103" s="865" t="s">
        <v>2233</v>
      </c>
    </row>
    <row r="104" spans="1:9" ht="71.25" customHeight="1" x14ac:dyDescent="0.25">
      <c r="A104" s="925">
        <v>55</v>
      </c>
      <c r="B104" s="872" t="s">
        <v>865</v>
      </c>
      <c r="C104" s="669" t="s">
        <v>328</v>
      </c>
      <c r="D104" s="804" t="s">
        <v>2133</v>
      </c>
      <c r="E104" s="804" t="s">
        <v>2134</v>
      </c>
      <c r="F104" s="804" t="s">
        <v>2198</v>
      </c>
      <c r="G104" s="804" t="s">
        <v>2145</v>
      </c>
      <c r="H104" s="804" t="s">
        <v>1629</v>
      </c>
      <c r="I104" s="865" t="s">
        <v>2234</v>
      </c>
    </row>
    <row r="105" spans="1:9" ht="71.25" customHeight="1" x14ac:dyDescent="0.25">
      <c r="A105" s="928">
        <v>56</v>
      </c>
      <c r="B105" s="862" t="s">
        <v>543</v>
      </c>
      <c r="C105" s="669" t="s">
        <v>328</v>
      </c>
      <c r="D105" s="804" t="s">
        <v>385</v>
      </c>
      <c r="E105" s="804" t="s">
        <v>2135</v>
      </c>
      <c r="F105" s="804" t="s">
        <v>2199</v>
      </c>
      <c r="G105" s="804" t="s">
        <v>1728</v>
      </c>
      <c r="H105" s="804" t="s">
        <v>77</v>
      </c>
      <c r="I105" s="865" t="s">
        <v>2223</v>
      </c>
    </row>
    <row r="106" spans="1:9" ht="99.75" customHeight="1" x14ac:dyDescent="0.25">
      <c r="A106" s="925">
        <v>57</v>
      </c>
      <c r="B106" s="862" t="s">
        <v>541</v>
      </c>
      <c r="C106" s="669" t="s">
        <v>328</v>
      </c>
      <c r="D106" s="804" t="s">
        <v>2136</v>
      </c>
      <c r="E106" s="804" t="s">
        <v>2137</v>
      </c>
      <c r="F106" s="804" t="s">
        <v>2200</v>
      </c>
      <c r="G106" s="804" t="s">
        <v>2145</v>
      </c>
      <c r="H106" s="804" t="s">
        <v>77</v>
      </c>
      <c r="I106" s="865" t="s">
        <v>2235</v>
      </c>
    </row>
    <row r="107" spans="1:9" ht="71.25" customHeight="1" x14ac:dyDescent="0.25">
      <c r="A107" s="928">
        <v>58</v>
      </c>
      <c r="B107" s="862" t="s">
        <v>1151</v>
      </c>
      <c r="C107" s="669" t="s">
        <v>328</v>
      </c>
      <c r="D107" s="804"/>
      <c r="E107" s="804" t="s">
        <v>2138</v>
      </c>
      <c r="F107" s="804" t="s">
        <v>2201</v>
      </c>
      <c r="G107" s="804" t="s">
        <v>1728</v>
      </c>
      <c r="H107" s="804" t="s">
        <v>77</v>
      </c>
      <c r="I107" s="865" t="s">
        <v>1990</v>
      </c>
    </row>
    <row r="108" spans="1:9" ht="71.25" customHeight="1" x14ac:dyDescent="0.25">
      <c r="A108" s="925">
        <v>59</v>
      </c>
      <c r="B108" s="209" t="s">
        <v>925</v>
      </c>
      <c r="C108" s="926" t="s">
        <v>1742</v>
      </c>
      <c r="D108" s="926" t="s">
        <v>2142</v>
      </c>
      <c r="E108" s="809" t="s">
        <v>2143</v>
      </c>
      <c r="F108" s="262" t="s">
        <v>2206</v>
      </c>
      <c r="G108" s="580" t="s">
        <v>2145</v>
      </c>
      <c r="H108" s="581" t="s">
        <v>77</v>
      </c>
      <c r="I108" s="265" t="s">
        <v>2239</v>
      </c>
    </row>
    <row r="109" spans="1:9" ht="71.25" customHeight="1" x14ac:dyDescent="0.25">
      <c r="A109" s="928">
        <v>60</v>
      </c>
      <c r="B109" s="670" t="s">
        <v>2241</v>
      </c>
      <c r="C109" s="654" t="s">
        <v>148</v>
      </c>
      <c r="D109" s="670" t="s">
        <v>807</v>
      </c>
      <c r="E109" s="654" t="s">
        <v>2242</v>
      </c>
      <c r="F109" s="654" t="s">
        <v>2243</v>
      </c>
      <c r="G109" s="654" t="s">
        <v>2244</v>
      </c>
      <c r="H109" s="654" t="s">
        <v>77</v>
      </c>
      <c r="I109" s="654" t="s">
        <v>2227</v>
      </c>
    </row>
    <row r="110" spans="1:9" ht="71.25" customHeight="1" x14ac:dyDescent="0.25">
      <c r="A110" s="925">
        <v>61</v>
      </c>
      <c r="B110" s="670" t="s">
        <v>807</v>
      </c>
      <c r="C110" s="654" t="s">
        <v>148</v>
      </c>
      <c r="D110" s="670" t="s">
        <v>1189</v>
      </c>
      <c r="E110" s="654" t="s">
        <v>2245</v>
      </c>
      <c r="F110" s="654" t="s">
        <v>2246</v>
      </c>
      <c r="G110" s="654" t="s">
        <v>2247</v>
      </c>
      <c r="H110" s="654" t="s">
        <v>77</v>
      </c>
      <c r="I110" s="654" t="s">
        <v>2227</v>
      </c>
    </row>
    <row r="111" spans="1:9" ht="71.25" customHeight="1" x14ac:dyDescent="0.25">
      <c r="A111" s="928">
        <v>62</v>
      </c>
      <c r="B111" s="670" t="s">
        <v>1189</v>
      </c>
      <c r="C111" s="654" t="s">
        <v>148</v>
      </c>
      <c r="D111" s="670" t="s">
        <v>2109</v>
      </c>
      <c r="E111" s="654" t="s">
        <v>2248</v>
      </c>
      <c r="F111" s="654" t="s">
        <v>2249</v>
      </c>
      <c r="G111" s="654" t="s">
        <v>2247</v>
      </c>
      <c r="H111" s="654" t="s">
        <v>77</v>
      </c>
      <c r="I111" s="654" t="s">
        <v>2227</v>
      </c>
    </row>
    <row r="112" spans="1:9" ht="71.25" customHeight="1" x14ac:dyDescent="0.25">
      <c r="A112" s="925">
        <v>63</v>
      </c>
      <c r="B112" s="673" t="s">
        <v>1027</v>
      </c>
      <c r="C112" s="654" t="s">
        <v>148</v>
      </c>
      <c r="D112" s="654" t="s">
        <v>2096</v>
      </c>
      <c r="E112" s="654" t="s">
        <v>2097</v>
      </c>
      <c r="F112" s="673" t="s">
        <v>2172</v>
      </c>
      <c r="G112" s="922" t="s">
        <v>2173</v>
      </c>
      <c r="H112" s="922" t="s">
        <v>77</v>
      </c>
      <c r="I112" s="654" t="s">
        <v>2040</v>
      </c>
    </row>
    <row r="113" spans="1:9" ht="71.25" customHeight="1" x14ac:dyDescent="0.25">
      <c r="A113" s="928">
        <v>64</v>
      </c>
      <c r="B113" s="673" t="s">
        <v>1027</v>
      </c>
      <c r="C113" s="654" t="s">
        <v>148</v>
      </c>
      <c r="D113" s="922" t="s">
        <v>2096</v>
      </c>
      <c r="E113" s="923" t="s">
        <v>2098</v>
      </c>
      <c r="F113" s="673" t="s">
        <v>2174</v>
      </c>
      <c r="G113" s="922" t="s">
        <v>2173</v>
      </c>
      <c r="H113" s="922" t="s">
        <v>77</v>
      </c>
      <c r="I113" s="654" t="s">
        <v>2040</v>
      </c>
    </row>
    <row r="114" spans="1:9" ht="71.25" customHeight="1" x14ac:dyDescent="0.25">
      <c r="A114" s="925">
        <v>65</v>
      </c>
      <c r="B114" s="673" t="s">
        <v>1027</v>
      </c>
      <c r="C114" s="654" t="s">
        <v>148</v>
      </c>
      <c r="D114" s="922" t="s">
        <v>1071</v>
      </c>
      <c r="E114" s="654" t="s">
        <v>2099</v>
      </c>
      <c r="F114" s="673" t="s">
        <v>2175</v>
      </c>
      <c r="G114" s="922" t="s">
        <v>2169</v>
      </c>
      <c r="H114" s="922" t="s">
        <v>77</v>
      </c>
      <c r="I114" s="654" t="s">
        <v>2040</v>
      </c>
    </row>
    <row r="115" spans="1:9" ht="137.25" customHeight="1" x14ac:dyDescent="0.25">
      <c r="A115" s="928">
        <v>66</v>
      </c>
      <c r="B115" s="744" t="s">
        <v>628</v>
      </c>
      <c r="C115" s="654" t="s">
        <v>148</v>
      </c>
      <c r="D115" s="654" t="s">
        <v>2100</v>
      </c>
      <c r="E115" s="654" t="s">
        <v>2101</v>
      </c>
      <c r="F115" s="654" t="s">
        <v>2176</v>
      </c>
      <c r="G115" s="922" t="s">
        <v>2147</v>
      </c>
      <c r="H115" s="922" t="s">
        <v>77</v>
      </c>
      <c r="I115" s="654" t="s">
        <v>2225</v>
      </c>
    </row>
    <row r="116" spans="1:9" ht="71.25" customHeight="1" x14ac:dyDescent="0.25">
      <c r="A116" s="925">
        <v>67</v>
      </c>
      <c r="B116" s="744" t="s">
        <v>198</v>
      </c>
      <c r="C116" s="654" t="s">
        <v>148</v>
      </c>
      <c r="D116" s="654" t="s">
        <v>2102</v>
      </c>
      <c r="E116" s="654" t="s">
        <v>2103</v>
      </c>
      <c r="F116" s="864" t="s">
        <v>2177</v>
      </c>
      <c r="G116" s="922" t="s">
        <v>1728</v>
      </c>
      <c r="H116" s="922" t="s">
        <v>77</v>
      </c>
      <c r="I116" s="654" t="s">
        <v>2040</v>
      </c>
    </row>
    <row r="117" spans="1:9" ht="71.25" customHeight="1" x14ac:dyDescent="0.25">
      <c r="A117" s="928">
        <v>68</v>
      </c>
      <c r="B117" s="673" t="s">
        <v>677</v>
      </c>
      <c r="C117" s="654" t="s">
        <v>148</v>
      </c>
      <c r="D117" s="654"/>
      <c r="E117" s="911" t="s">
        <v>2104</v>
      </c>
      <c r="F117" s="911" t="s">
        <v>2178</v>
      </c>
      <c r="G117" s="654" t="s">
        <v>1784</v>
      </c>
      <c r="H117" s="654" t="s">
        <v>77</v>
      </c>
      <c r="I117" s="654" t="s">
        <v>2226</v>
      </c>
    </row>
    <row r="118" spans="1:9" ht="71.25" customHeight="1" x14ac:dyDescent="0.25">
      <c r="A118" s="925">
        <v>69</v>
      </c>
      <c r="B118" s="673" t="s">
        <v>677</v>
      </c>
      <c r="C118" s="654" t="s">
        <v>148</v>
      </c>
      <c r="D118" s="654" t="s">
        <v>2105</v>
      </c>
      <c r="E118" s="654" t="s">
        <v>2106</v>
      </c>
      <c r="F118" s="911" t="s">
        <v>2179</v>
      </c>
      <c r="G118" s="654" t="s">
        <v>2145</v>
      </c>
      <c r="H118" s="922" t="s">
        <v>77</v>
      </c>
      <c r="I118" s="654" t="s">
        <v>2227</v>
      </c>
    </row>
    <row r="119" spans="1:9" ht="71.25" customHeight="1" x14ac:dyDescent="0.25">
      <c r="A119" s="928">
        <v>70</v>
      </c>
      <c r="B119" s="744" t="s">
        <v>1588</v>
      </c>
      <c r="C119" s="654" t="s">
        <v>148</v>
      </c>
      <c r="D119" s="744" t="s">
        <v>2107</v>
      </c>
      <c r="E119" s="654" t="s">
        <v>2108</v>
      </c>
      <c r="F119" s="911" t="s">
        <v>2180</v>
      </c>
      <c r="G119" s="654" t="s">
        <v>2147</v>
      </c>
      <c r="H119" s="654" t="s">
        <v>77</v>
      </c>
      <c r="I119" s="654" t="s">
        <v>2227</v>
      </c>
    </row>
    <row r="120" spans="1:9" ht="71.25" customHeight="1" x14ac:dyDescent="0.25">
      <c r="A120" s="925">
        <v>71</v>
      </c>
      <c r="B120" s="654" t="s">
        <v>2054</v>
      </c>
      <c r="C120" s="654" t="s">
        <v>2228</v>
      </c>
      <c r="D120" s="654" t="s">
        <v>2109</v>
      </c>
      <c r="E120" s="654" t="s">
        <v>2110</v>
      </c>
      <c r="F120" s="911" t="s">
        <v>2181</v>
      </c>
      <c r="G120" s="654" t="s">
        <v>1728</v>
      </c>
      <c r="H120" s="654" t="s">
        <v>1629</v>
      </c>
      <c r="I120" s="654" t="s">
        <v>2227</v>
      </c>
    </row>
    <row r="121" spans="1:9" ht="100.5" customHeight="1" x14ac:dyDescent="0.25">
      <c r="A121" s="928">
        <v>72</v>
      </c>
      <c r="B121" s="673" t="s">
        <v>23</v>
      </c>
      <c r="C121" s="654" t="s">
        <v>2228</v>
      </c>
      <c r="D121" s="654" t="s">
        <v>306</v>
      </c>
      <c r="E121" s="654" t="s">
        <v>2111</v>
      </c>
      <c r="F121" s="911" t="s">
        <v>2182</v>
      </c>
      <c r="G121" s="654" t="s">
        <v>2147</v>
      </c>
      <c r="H121" s="654" t="s">
        <v>1629</v>
      </c>
      <c r="I121" s="654" t="s">
        <v>2225</v>
      </c>
    </row>
    <row r="122" spans="1:9" ht="71.25" customHeight="1" x14ac:dyDescent="0.25">
      <c r="A122" s="925">
        <v>73</v>
      </c>
      <c r="B122" s="673" t="s">
        <v>23</v>
      </c>
      <c r="C122" s="654" t="s">
        <v>2228</v>
      </c>
      <c r="D122" s="654" t="s">
        <v>903</v>
      </c>
      <c r="E122" s="654" t="s">
        <v>2112</v>
      </c>
      <c r="F122" s="911" t="s">
        <v>2183</v>
      </c>
      <c r="G122" s="654" t="s">
        <v>1728</v>
      </c>
      <c r="H122" s="654" t="s">
        <v>77</v>
      </c>
      <c r="I122" s="654" t="s">
        <v>2227</v>
      </c>
    </row>
    <row r="123" spans="1:9" ht="71.25" customHeight="1" x14ac:dyDescent="0.25">
      <c r="A123" s="928">
        <v>74</v>
      </c>
      <c r="B123" s="670" t="s">
        <v>23</v>
      </c>
      <c r="C123" s="654" t="s">
        <v>148</v>
      </c>
      <c r="D123" s="670" t="s">
        <v>306</v>
      </c>
      <c r="E123" s="654" t="s">
        <v>2253</v>
      </c>
      <c r="F123" s="911" t="s">
        <v>2254</v>
      </c>
      <c r="G123" s="654" t="s">
        <v>2255</v>
      </c>
      <c r="H123" s="654" t="s">
        <v>77</v>
      </c>
      <c r="I123" s="654" t="s">
        <v>2256</v>
      </c>
    </row>
    <row r="124" spans="1:9" ht="71.25" customHeight="1" x14ac:dyDescent="0.25">
      <c r="A124" s="925">
        <v>75</v>
      </c>
      <c r="B124" s="673" t="s">
        <v>1482</v>
      </c>
      <c r="C124" s="654" t="s">
        <v>148</v>
      </c>
      <c r="D124" s="670" t="s">
        <v>288</v>
      </c>
      <c r="E124" s="654" t="s">
        <v>2266</v>
      </c>
      <c r="F124" s="911" t="s">
        <v>2267</v>
      </c>
      <c r="G124" s="654" t="s">
        <v>2259</v>
      </c>
      <c r="H124" s="654" t="s">
        <v>77</v>
      </c>
      <c r="I124" s="654" t="s">
        <v>2227</v>
      </c>
    </row>
    <row r="125" spans="1:9" ht="71.25" customHeight="1" x14ac:dyDescent="0.25">
      <c r="A125" s="928">
        <v>76</v>
      </c>
      <c r="B125" s="673" t="s">
        <v>1482</v>
      </c>
      <c r="C125" s="654" t="s">
        <v>148</v>
      </c>
      <c r="D125" s="670" t="s">
        <v>1335</v>
      </c>
      <c r="E125" s="654" t="s">
        <v>2268</v>
      </c>
      <c r="F125" s="911" t="s">
        <v>2269</v>
      </c>
      <c r="G125" s="654" t="s">
        <v>2259</v>
      </c>
      <c r="H125" s="654" t="s">
        <v>77</v>
      </c>
      <c r="I125" s="654" t="s">
        <v>2227</v>
      </c>
    </row>
    <row r="126" spans="1:9" ht="71.25" customHeight="1" x14ac:dyDescent="0.25">
      <c r="A126" s="925">
        <v>77</v>
      </c>
      <c r="B126" s="670" t="s">
        <v>1546</v>
      </c>
      <c r="C126" s="654" t="s">
        <v>148</v>
      </c>
      <c r="D126" s="670" t="s">
        <v>2276</v>
      </c>
      <c r="E126" s="654" t="s">
        <v>2277</v>
      </c>
      <c r="F126" s="911" t="s">
        <v>2278</v>
      </c>
      <c r="G126" s="654" t="s">
        <v>2279</v>
      </c>
      <c r="H126" s="654" t="s">
        <v>77</v>
      </c>
      <c r="I126" s="654" t="s">
        <v>2226</v>
      </c>
    </row>
    <row r="127" spans="1:9" ht="71.25" customHeight="1" x14ac:dyDescent="0.25">
      <c r="A127" s="928">
        <v>78</v>
      </c>
      <c r="B127" s="670" t="s">
        <v>600</v>
      </c>
      <c r="C127" s="654" t="s">
        <v>148</v>
      </c>
      <c r="D127" s="670" t="s">
        <v>2287</v>
      </c>
      <c r="E127" s="654" t="s">
        <v>2288</v>
      </c>
      <c r="F127" s="911" t="s">
        <v>2289</v>
      </c>
      <c r="G127" s="654" t="s">
        <v>2290</v>
      </c>
      <c r="H127" s="654" t="s">
        <v>77</v>
      </c>
      <c r="I127" s="654" t="s">
        <v>2226</v>
      </c>
    </row>
    <row r="128" spans="1:9" ht="71.25" customHeight="1" x14ac:dyDescent="0.25">
      <c r="A128" s="925">
        <v>79</v>
      </c>
      <c r="B128" s="670" t="s">
        <v>1079</v>
      </c>
      <c r="C128" s="654" t="s">
        <v>148</v>
      </c>
      <c r="D128" s="670" t="s">
        <v>2291</v>
      </c>
      <c r="E128" s="654" t="s">
        <v>2292</v>
      </c>
      <c r="F128" s="911" t="s">
        <v>2293</v>
      </c>
      <c r="G128" s="654" t="s">
        <v>2290</v>
      </c>
      <c r="H128" s="654" t="s">
        <v>77</v>
      </c>
      <c r="I128" s="654" t="s">
        <v>2226</v>
      </c>
    </row>
    <row r="129" spans="1:9" ht="71.25" customHeight="1" x14ac:dyDescent="0.25">
      <c r="A129" s="928">
        <v>80</v>
      </c>
      <c r="B129" s="673" t="s">
        <v>1595</v>
      </c>
      <c r="C129" s="654" t="s">
        <v>2228</v>
      </c>
      <c r="D129" s="654" t="s">
        <v>1200</v>
      </c>
      <c r="E129" s="654" t="s">
        <v>2117</v>
      </c>
      <c r="F129" s="911" t="s">
        <v>2187</v>
      </c>
      <c r="G129" s="654" t="s">
        <v>2147</v>
      </c>
      <c r="H129" s="654" t="s">
        <v>77</v>
      </c>
      <c r="I129" s="654" t="s">
        <v>2227</v>
      </c>
    </row>
    <row r="130" spans="1:9" ht="71.25" customHeight="1" x14ac:dyDescent="0.25">
      <c r="A130" s="925">
        <v>81</v>
      </c>
      <c r="B130" s="673" t="s">
        <v>1595</v>
      </c>
      <c r="C130" s="654" t="s">
        <v>2228</v>
      </c>
      <c r="D130" s="654" t="s">
        <v>1200</v>
      </c>
      <c r="E130" s="654" t="s">
        <v>2118</v>
      </c>
      <c r="F130" s="911" t="s">
        <v>2188</v>
      </c>
      <c r="G130" s="654" t="s">
        <v>1784</v>
      </c>
      <c r="H130" s="654" t="s">
        <v>77</v>
      </c>
      <c r="I130" s="654" t="s">
        <v>2529</v>
      </c>
    </row>
    <row r="131" spans="1:9" ht="71.25" customHeight="1" x14ac:dyDescent="0.25">
      <c r="A131" s="928">
        <v>82</v>
      </c>
      <c r="B131" s="654" t="s">
        <v>176</v>
      </c>
      <c r="C131" s="654" t="s">
        <v>2228</v>
      </c>
      <c r="D131" s="654" t="s">
        <v>2119</v>
      </c>
      <c r="E131" s="654" t="s">
        <v>2120</v>
      </c>
      <c r="F131" s="911" t="s">
        <v>2189</v>
      </c>
      <c r="G131" s="654" t="s">
        <v>2147</v>
      </c>
      <c r="H131" s="654" t="s">
        <v>77</v>
      </c>
      <c r="I131" s="654" t="s">
        <v>2227</v>
      </c>
    </row>
    <row r="132" spans="1:9" ht="90.75" customHeight="1" x14ac:dyDescent="0.25">
      <c r="A132" s="925">
        <v>83</v>
      </c>
      <c r="B132" s="654" t="s">
        <v>1200</v>
      </c>
      <c r="C132" s="654" t="s">
        <v>2228</v>
      </c>
      <c r="D132" s="654" t="s">
        <v>2121</v>
      </c>
      <c r="E132" s="654" t="s">
        <v>2122</v>
      </c>
      <c r="F132" s="911" t="s">
        <v>2190</v>
      </c>
      <c r="G132" s="654" t="s">
        <v>2145</v>
      </c>
      <c r="H132" s="654" t="s">
        <v>77</v>
      </c>
      <c r="I132" s="654" t="s">
        <v>2227</v>
      </c>
    </row>
    <row r="133" spans="1:9" ht="71.25" customHeight="1" x14ac:dyDescent="0.25">
      <c r="A133" s="928">
        <v>84</v>
      </c>
      <c r="B133" s="670" t="s">
        <v>1170</v>
      </c>
      <c r="C133" s="654" t="s">
        <v>148</v>
      </c>
      <c r="D133" s="670" t="s">
        <v>2294</v>
      </c>
      <c r="E133" s="654" t="s">
        <v>2295</v>
      </c>
      <c r="F133" s="911" t="s">
        <v>2296</v>
      </c>
      <c r="G133" s="654" t="s">
        <v>2158</v>
      </c>
      <c r="H133" s="654" t="s">
        <v>77</v>
      </c>
      <c r="I133" s="654" t="s">
        <v>2529</v>
      </c>
    </row>
    <row r="134" spans="1:9" ht="71.25" customHeight="1" x14ac:dyDescent="0.25">
      <c r="A134" s="925">
        <v>85</v>
      </c>
      <c r="B134" s="673" t="s">
        <v>1916</v>
      </c>
      <c r="C134" s="654" t="s">
        <v>148</v>
      </c>
      <c r="D134" s="670" t="s">
        <v>2301</v>
      </c>
      <c r="E134" s="654" t="s">
        <v>2302</v>
      </c>
      <c r="F134" s="911" t="s">
        <v>2303</v>
      </c>
      <c r="G134" s="654" t="s">
        <v>2272</v>
      </c>
      <c r="H134" s="654" t="s">
        <v>77</v>
      </c>
      <c r="I134" s="654" t="s">
        <v>2256</v>
      </c>
    </row>
    <row r="135" spans="1:9" ht="71.25" customHeight="1" x14ac:dyDescent="0.25">
      <c r="A135" s="928">
        <v>86</v>
      </c>
      <c r="B135" s="673" t="s">
        <v>1916</v>
      </c>
      <c r="C135" s="654" t="s">
        <v>148</v>
      </c>
      <c r="D135" s="654"/>
      <c r="E135" s="654" t="s">
        <v>2304</v>
      </c>
      <c r="F135" s="911" t="s">
        <v>2305</v>
      </c>
      <c r="G135" s="654" t="s">
        <v>2272</v>
      </c>
      <c r="H135" s="654" t="s">
        <v>77</v>
      </c>
      <c r="I135" s="654" t="s">
        <v>2256</v>
      </c>
    </row>
    <row r="136" spans="1:9" ht="71.25" customHeight="1" x14ac:dyDescent="0.25">
      <c r="A136" s="925">
        <v>87</v>
      </c>
      <c r="B136" s="673" t="s">
        <v>216</v>
      </c>
      <c r="C136" s="673" t="s">
        <v>509</v>
      </c>
      <c r="D136" s="673" t="s">
        <v>2312</v>
      </c>
      <c r="E136" s="924" t="s">
        <v>2313</v>
      </c>
      <c r="F136" s="924" t="s">
        <v>2314</v>
      </c>
      <c r="G136" s="654" t="s">
        <v>2315</v>
      </c>
      <c r="H136" s="654" t="s">
        <v>77</v>
      </c>
      <c r="I136" s="673" t="s">
        <v>742</v>
      </c>
    </row>
    <row r="137" spans="1:9" ht="71.25" customHeight="1" x14ac:dyDescent="0.25">
      <c r="A137" s="928">
        <v>88</v>
      </c>
      <c r="B137" s="673" t="s">
        <v>216</v>
      </c>
      <c r="C137" s="673" t="s">
        <v>509</v>
      </c>
      <c r="D137" s="673" t="s">
        <v>2316</v>
      </c>
      <c r="E137" s="924" t="s">
        <v>2317</v>
      </c>
      <c r="F137" s="924" t="s">
        <v>2318</v>
      </c>
      <c r="G137" s="654" t="s">
        <v>2315</v>
      </c>
      <c r="H137" s="654" t="s">
        <v>77</v>
      </c>
      <c r="I137" s="673" t="s">
        <v>742</v>
      </c>
    </row>
    <row r="138" spans="1:9" ht="90.75" customHeight="1" x14ac:dyDescent="0.25">
      <c r="A138" s="925">
        <v>89</v>
      </c>
      <c r="B138" s="654" t="s">
        <v>1962</v>
      </c>
      <c r="C138" s="673" t="s">
        <v>509</v>
      </c>
      <c r="D138" s="673" t="s">
        <v>1292</v>
      </c>
      <c r="E138" s="924" t="s">
        <v>2319</v>
      </c>
      <c r="F138" s="924" t="s">
        <v>2320</v>
      </c>
      <c r="G138" s="654" t="s">
        <v>2321</v>
      </c>
      <c r="H138" s="654" t="s">
        <v>77</v>
      </c>
      <c r="I138" s="673" t="s">
        <v>2322</v>
      </c>
    </row>
    <row r="139" spans="1:9" ht="71.25" customHeight="1" x14ac:dyDescent="0.25">
      <c r="A139" s="928">
        <v>90</v>
      </c>
      <c r="B139" s="654" t="s">
        <v>153</v>
      </c>
      <c r="C139" s="673" t="s">
        <v>509</v>
      </c>
      <c r="D139" s="673" t="s">
        <v>2323</v>
      </c>
      <c r="E139" s="924" t="s">
        <v>2324</v>
      </c>
      <c r="F139" s="924" t="s">
        <v>2325</v>
      </c>
      <c r="G139" s="654" t="s">
        <v>2321</v>
      </c>
      <c r="H139" s="654" t="s">
        <v>77</v>
      </c>
      <c r="I139" s="673" t="s">
        <v>742</v>
      </c>
    </row>
    <row r="140" spans="1:9" ht="71.25" customHeight="1" x14ac:dyDescent="0.25">
      <c r="A140" s="925">
        <v>91</v>
      </c>
      <c r="B140" s="654" t="s">
        <v>153</v>
      </c>
      <c r="C140" s="673" t="s">
        <v>509</v>
      </c>
      <c r="D140" s="673" t="s">
        <v>2323</v>
      </c>
      <c r="E140" s="924" t="s">
        <v>2326</v>
      </c>
      <c r="F140" s="924" t="s">
        <v>2327</v>
      </c>
      <c r="G140" s="654" t="s">
        <v>2315</v>
      </c>
      <c r="H140" s="654" t="s">
        <v>77</v>
      </c>
      <c r="I140" s="673" t="s">
        <v>742</v>
      </c>
    </row>
    <row r="141" spans="1:9" ht="71.25" customHeight="1" x14ac:dyDescent="0.25">
      <c r="A141" s="928">
        <v>92</v>
      </c>
      <c r="B141" s="209" t="s">
        <v>159</v>
      </c>
      <c r="C141" s="926" t="s">
        <v>2336</v>
      </c>
      <c r="D141" s="927" t="s">
        <v>1279</v>
      </c>
      <c r="E141" s="862" t="s">
        <v>2337</v>
      </c>
      <c r="F141" s="926" t="s">
        <v>2338</v>
      </c>
      <c r="G141" s="926" t="s">
        <v>2339</v>
      </c>
      <c r="H141" s="929" t="s">
        <v>77</v>
      </c>
      <c r="I141" s="926" t="s">
        <v>2340</v>
      </c>
    </row>
    <row r="142" spans="1:9" ht="71.25" customHeight="1" x14ac:dyDescent="0.25">
      <c r="A142" s="925">
        <v>93</v>
      </c>
      <c r="B142" s="927" t="s">
        <v>2341</v>
      </c>
      <c r="C142" s="926" t="s">
        <v>2336</v>
      </c>
      <c r="D142" s="927" t="s">
        <v>2342</v>
      </c>
      <c r="E142" s="927" t="s">
        <v>2343</v>
      </c>
      <c r="F142" s="926" t="s">
        <v>2344</v>
      </c>
      <c r="G142" s="926" t="s">
        <v>2345</v>
      </c>
      <c r="H142" s="929" t="s">
        <v>77</v>
      </c>
      <c r="I142" s="926" t="s">
        <v>2346</v>
      </c>
    </row>
    <row r="143" spans="1:9" ht="71.25" customHeight="1" x14ac:dyDescent="0.25">
      <c r="A143" s="928">
        <v>94</v>
      </c>
      <c r="B143" s="927" t="s">
        <v>162</v>
      </c>
      <c r="C143" s="926" t="s">
        <v>2336</v>
      </c>
      <c r="D143" s="863"/>
      <c r="E143" s="927" t="s">
        <v>2347</v>
      </c>
      <c r="F143" s="926" t="s">
        <v>2338</v>
      </c>
      <c r="G143" s="926" t="s">
        <v>2339</v>
      </c>
      <c r="H143" s="929" t="s">
        <v>77</v>
      </c>
      <c r="I143" s="926" t="s">
        <v>2340</v>
      </c>
    </row>
    <row r="144" spans="1:9" ht="71.25" customHeight="1" x14ac:dyDescent="0.25">
      <c r="A144" s="925">
        <v>95</v>
      </c>
      <c r="B144" s="209" t="s">
        <v>2348</v>
      </c>
      <c r="C144" s="926" t="s">
        <v>2349</v>
      </c>
      <c r="D144" s="209" t="s">
        <v>1381</v>
      </c>
      <c r="E144" s="927" t="s">
        <v>2350</v>
      </c>
      <c r="F144" s="926" t="s">
        <v>191</v>
      </c>
      <c r="G144" s="926" t="s">
        <v>2321</v>
      </c>
      <c r="H144" s="929" t="s">
        <v>77</v>
      </c>
      <c r="I144" s="926" t="s">
        <v>2351</v>
      </c>
    </row>
    <row r="145" spans="1:9" ht="87" customHeight="1" x14ac:dyDescent="0.25">
      <c r="A145" s="928">
        <v>96</v>
      </c>
      <c r="B145" s="864" t="s">
        <v>2352</v>
      </c>
      <c r="C145" s="865" t="s">
        <v>132</v>
      </c>
      <c r="D145" s="865" t="s">
        <v>2353</v>
      </c>
      <c r="E145" s="866" t="s">
        <v>2354</v>
      </c>
      <c r="F145" s="804" t="s">
        <v>2355</v>
      </c>
      <c r="G145" s="867" t="s">
        <v>2356</v>
      </c>
      <c r="H145" s="868" t="s">
        <v>77</v>
      </c>
      <c r="I145" s="263"/>
    </row>
    <row r="146" spans="1:9" ht="51.75" customHeight="1" x14ac:dyDescent="0.25">
      <c r="A146" s="925">
        <v>97</v>
      </c>
      <c r="B146" s="867" t="s">
        <v>731</v>
      </c>
      <c r="C146" s="279" t="s">
        <v>228</v>
      </c>
      <c r="D146" s="583" t="s">
        <v>685</v>
      </c>
      <c r="E146" s="867" t="s">
        <v>2369</v>
      </c>
      <c r="F146" s="279" t="s">
        <v>2370</v>
      </c>
      <c r="G146" s="867" t="s">
        <v>2315</v>
      </c>
      <c r="H146" s="867" t="s">
        <v>77</v>
      </c>
      <c r="I146" s="867" t="s">
        <v>2371</v>
      </c>
    </row>
    <row r="147" spans="1:9" ht="51.75" customHeight="1" x14ac:dyDescent="0.25">
      <c r="A147" s="928">
        <v>98</v>
      </c>
      <c r="B147" s="872" t="s">
        <v>203</v>
      </c>
      <c r="C147" s="872" t="s">
        <v>132</v>
      </c>
      <c r="D147" s="872"/>
      <c r="E147" s="872" t="s">
        <v>2383</v>
      </c>
      <c r="F147" s="804" t="s">
        <v>2384</v>
      </c>
      <c r="G147" s="872" t="s">
        <v>2385</v>
      </c>
      <c r="H147" s="872" t="s">
        <v>77</v>
      </c>
      <c r="I147" s="263" t="s">
        <v>742</v>
      </c>
    </row>
    <row r="148" spans="1:9" ht="54" customHeight="1" x14ac:dyDescent="0.25">
      <c r="A148" s="925">
        <v>99</v>
      </c>
      <c r="B148" s="874" t="s">
        <v>824</v>
      </c>
      <c r="C148" s="874" t="s">
        <v>132</v>
      </c>
      <c r="D148" s="874" t="s">
        <v>2396</v>
      </c>
      <c r="E148" s="876" t="s">
        <v>2397</v>
      </c>
      <c r="F148" s="874" t="s">
        <v>1929</v>
      </c>
      <c r="G148" s="874" t="s">
        <v>2398</v>
      </c>
      <c r="H148" s="874" t="s">
        <v>77</v>
      </c>
      <c r="I148" s="873"/>
    </row>
    <row r="149" spans="1:9" ht="38.25" customHeight="1" x14ac:dyDescent="0.25">
      <c r="A149" s="928">
        <v>100</v>
      </c>
      <c r="B149" s="275" t="s">
        <v>449</v>
      </c>
      <c r="C149" s="275" t="s">
        <v>241</v>
      </c>
      <c r="D149" s="263" t="s">
        <v>295</v>
      </c>
      <c r="E149" s="263" t="s">
        <v>2425</v>
      </c>
      <c r="F149" s="263" t="s">
        <v>1622</v>
      </c>
      <c r="G149" s="263" t="s">
        <v>2388</v>
      </c>
      <c r="H149" s="263" t="s">
        <v>77</v>
      </c>
      <c r="I149" s="275"/>
    </row>
    <row r="150" spans="1:9" ht="48" customHeight="1" x14ac:dyDescent="0.25">
      <c r="A150" s="925">
        <v>101</v>
      </c>
      <c r="B150" s="263" t="s">
        <v>295</v>
      </c>
      <c r="C150" s="275" t="s">
        <v>241</v>
      </c>
      <c r="D150" s="263" t="s">
        <v>449</v>
      </c>
      <c r="E150" s="263" t="s">
        <v>2425</v>
      </c>
      <c r="F150" s="263" t="s">
        <v>1622</v>
      </c>
      <c r="G150" s="263" t="s">
        <v>2388</v>
      </c>
      <c r="H150" s="263" t="s">
        <v>77</v>
      </c>
      <c r="I150" s="275"/>
    </row>
    <row r="151" spans="1:9" ht="71.25" customHeight="1" x14ac:dyDescent="0.25">
      <c r="A151" s="928">
        <v>102</v>
      </c>
      <c r="B151" s="275" t="s">
        <v>1019</v>
      </c>
      <c r="C151" s="275" t="s">
        <v>241</v>
      </c>
      <c r="D151" s="263" t="s">
        <v>2426</v>
      </c>
      <c r="E151" s="263" t="s">
        <v>2427</v>
      </c>
      <c r="F151" s="263" t="s">
        <v>2428</v>
      </c>
      <c r="G151" s="263" t="s">
        <v>2429</v>
      </c>
      <c r="H151" s="263" t="s">
        <v>77</v>
      </c>
      <c r="I151" s="275"/>
    </row>
    <row r="152" spans="1:9" ht="71.25" customHeight="1" x14ac:dyDescent="0.25">
      <c r="A152" s="925">
        <v>103</v>
      </c>
      <c r="B152" s="263" t="s">
        <v>1180</v>
      </c>
      <c r="C152" s="263" t="s">
        <v>241</v>
      </c>
      <c r="D152" s="263" t="s">
        <v>2430</v>
      </c>
      <c r="E152" s="263" t="s">
        <v>2431</v>
      </c>
      <c r="F152" s="263" t="s">
        <v>2432</v>
      </c>
      <c r="G152" s="263" t="s">
        <v>2429</v>
      </c>
      <c r="H152" s="263" t="s">
        <v>77</v>
      </c>
      <c r="I152" s="263"/>
    </row>
    <row r="153" spans="1:9" ht="71.25" customHeight="1" x14ac:dyDescent="0.25">
      <c r="A153" s="928">
        <v>104</v>
      </c>
      <c r="B153" s="263" t="s">
        <v>1143</v>
      </c>
      <c r="C153" s="263" t="s">
        <v>241</v>
      </c>
      <c r="D153" s="263" t="s">
        <v>2433</v>
      </c>
      <c r="E153" s="263" t="s">
        <v>2434</v>
      </c>
      <c r="F153" s="263" t="s">
        <v>2432</v>
      </c>
      <c r="G153" s="263" t="s">
        <v>2435</v>
      </c>
      <c r="H153" s="263" t="s">
        <v>77</v>
      </c>
      <c r="I153" s="263"/>
    </row>
    <row r="154" spans="1:9" ht="71.25" customHeight="1" x14ac:dyDescent="0.25">
      <c r="A154" s="925">
        <v>105</v>
      </c>
      <c r="B154" s="263" t="s">
        <v>595</v>
      </c>
      <c r="C154" s="263" t="s">
        <v>241</v>
      </c>
      <c r="D154" s="263" t="s">
        <v>2436</v>
      </c>
      <c r="E154" s="263" t="s">
        <v>2437</v>
      </c>
      <c r="F154" s="263" t="s">
        <v>2438</v>
      </c>
      <c r="G154" s="263" t="s">
        <v>2435</v>
      </c>
      <c r="H154" s="263" t="s">
        <v>77</v>
      </c>
      <c r="I154" s="263"/>
    </row>
    <row r="155" spans="1:9" ht="71.25" customHeight="1" x14ac:dyDescent="0.25">
      <c r="A155" s="928">
        <v>106</v>
      </c>
      <c r="B155" s="209" t="s">
        <v>1554</v>
      </c>
      <c r="C155" s="929" t="s">
        <v>167</v>
      </c>
      <c r="D155" s="926" t="s">
        <v>2443</v>
      </c>
      <c r="E155" s="927" t="s">
        <v>2444</v>
      </c>
      <c r="F155" s="927" t="s">
        <v>2445</v>
      </c>
      <c r="G155" s="926" t="s">
        <v>2315</v>
      </c>
      <c r="H155" s="926" t="s">
        <v>77</v>
      </c>
      <c r="I155" s="926"/>
    </row>
    <row r="156" spans="1:9" ht="45.75" customHeight="1" x14ac:dyDescent="0.25">
      <c r="A156" s="925">
        <v>107</v>
      </c>
      <c r="B156" s="209" t="s">
        <v>1042</v>
      </c>
      <c r="C156" s="926" t="s">
        <v>167</v>
      </c>
      <c r="D156" s="926" t="s">
        <v>1041</v>
      </c>
      <c r="E156" s="519" t="s">
        <v>2446</v>
      </c>
      <c r="F156" s="211" t="s">
        <v>2447</v>
      </c>
      <c r="G156" s="885" t="s">
        <v>2315</v>
      </c>
      <c r="H156" s="886" t="s">
        <v>77</v>
      </c>
      <c r="I156" s="926"/>
    </row>
    <row r="157" spans="1:9" ht="71.25" customHeight="1" x14ac:dyDescent="0.25">
      <c r="A157" s="928">
        <v>108</v>
      </c>
      <c r="B157" s="209" t="s">
        <v>111</v>
      </c>
      <c r="C157" s="929" t="s">
        <v>167</v>
      </c>
      <c r="D157" s="926" t="s">
        <v>221</v>
      </c>
      <c r="E157" s="927" t="s">
        <v>2466</v>
      </c>
      <c r="F157" s="927" t="s">
        <v>2467</v>
      </c>
      <c r="G157" s="926" t="s">
        <v>2321</v>
      </c>
      <c r="H157" s="926" t="s">
        <v>77</v>
      </c>
      <c r="I157" s="891"/>
    </row>
    <row r="158" spans="1:9" ht="71.25" customHeight="1" x14ac:dyDescent="0.25">
      <c r="A158" s="925">
        <v>109</v>
      </c>
      <c r="B158" s="209" t="s">
        <v>841</v>
      </c>
      <c r="C158" s="926" t="s">
        <v>167</v>
      </c>
      <c r="D158" s="926" t="s">
        <v>999</v>
      </c>
      <c r="E158" s="927" t="s">
        <v>2471</v>
      </c>
      <c r="F158" s="211" t="s">
        <v>2472</v>
      </c>
      <c r="G158" s="926" t="s">
        <v>2157</v>
      </c>
      <c r="H158" s="886" t="s">
        <v>77</v>
      </c>
      <c r="I158" s="926" t="s">
        <v>2473</v>
      </c>
    </row>
    <row r="159" spans="1:9" ht="117" customHeight="1" x14ac:dyDescent="0.25">
      <c r="A159" s="928">
        <v>110</v>
      </c>
      <c r="B159" s="209" t="s">
        <v>841</v>
      </c>
      <c r="C159" s="929" t="s">
        <v>167</v>
      </c>
      <c r="D159" s="929" t="s">
        <v>100</v>
      </c>
      <c r="E159" s="927" t="s">
        <v>2474</v>
      </c>
      <c r="F159" s="927" t="s">
        <v>2475</v>
      </c>
      <c r="G159" s="926">
        <v>2019</v>
      </c>
      <c r="H159" s="926" t="s">
        <v>77</v>
      </c>
      <c r="I159" s="926" t="s">
        <v>2476</v>
      </c>
    </row>
    <row r="160" spans="1:9" ht="71.25" customHeight="1" x14ac:dyDescent="0.25">
      <c r="A160" s="925">
        <v>111</v>
      </c>
      <c r="B160" s="209" t="s">
        <v>841</v>
      </c>
      <c r="C160" s="929" t="s">
        <v>167</v>
      </c>
      <c r="D160" s="929"/>
      <c r="E160" s="927" t="s">
        <v>2477</v>
      </c>
      <c r="F160" s="927" t="s">
        <v>2478</v>
      </c>
      <c r="G160" s="926">
        <v>2019</v>
      </c>
      <c r="H160" s="926" t="s">
        <v>77</v>
      </c>
      <c r="I160" s="927"/>
    </row>
    <row r="161" spans="1:9" ht="71.25" customHeight="1" x14ac:dyDescent="0.25">
      <c r="A161" s="928">
        <v>112</v>
      </c>
      <c r="B161" s="927" t="s">
        <v>1244</v>
      </c>
      <c r="C161" s="929" t="s">
        <v>167</v>
      </c>
      <c r="D161" s="929" t="s">
        <v>276</v>
      </c>
      <c r="E161" s="927" t="s">
        <v>2479</v>
      </c>
      <c r="F161" s="927" t="s">
        <v>2480</v>
      </c>
      <c r="G161" s="926" t="s">
        <v>1832</v>
      </c>
      <c r="H161" s="926" t="s">
        <v>1629</v>
      </c>
      <c r="I161" s="926" t="s">
        <v>2481</v>
      </c>
    </row>
    <row r="162" spans="1:9" ht="71.25" customHeight="1" x14ac:dyDescent="0.25">
      <c r="A162" s="925">
        <v>113</v>
      </c>
      <c r="B162" s="927" t="s">
        <v>1244</v>
      </c>
      <c r="C162" s="929" t="s">
        <v>167</v>
      </c>
      <c r="D162" s="928" t="s">
        <v>1637</v>
      </c>
      <c r="E162" s="927" t="s">
        <v>2482</v>
      </c>
      <c r="F162" s="927" t="s">
        <v>2483</v>
      </c>
      <c r="G162" s="220" t="s">
        <v>2388</v>
      </c>
      <c r="H162" s="926" t="s">
        <v>77</v>
      </c>
      <c r="I162" s="926"/>
    </row>
    <row r="163" spans="1:9" ht="71.25" customHeight="1" x14ac:dyDescent="0.25">
      <c r="A163" s="928">
        <v>114</v>
      </c>
      <c r="B163" s="209" t="s">
        <v>863</v>
      </c>
      <c r="C163" s="929" t="s">
        <v>167</v>
      </c>
      <c r="D163" s="893"/>
      <c r="E163" s="927" t="s">
        <v>2484</v>
      </c>
      <c r="F163" s="927" t="s">
        <v>2485</v>
      </c>
      <c r="G163" s="220" t="s">
        <v>2486</v>
      </c>
      <c r="H163" s="926" t="s">
        <v>1629</v>
      </c>
      <c r="I163" s="926" t="s">
        <v>2487</v>
      </c>
    </row>
    <row r="164" spans="1:9" ht="71.25" customHeight="1" x14ac:dyDescent="0.25">
      <c r="A164" s="925">
        <v>115</v>
      </c>
      <c r="B164" s="927" t="s">
        <v>862</v>
      </c>
      <c r="C164" s="929" t="s">
        <v>167</v>
      </c>
      <c r="D164" s="929" t="s">
        <v>100</v>
      </c>
      <c r="E164" s="927" t="s">
        <v>2488</v>
      </c>
      <c r="F164" s="927" t="s">
        <v>2489</v>
      </c>
      <c r="G164" s="926" t="s">
        <v>2156</v>
      </c>
      <c r="H164" s="926" t="s">
        <v>77</v>
      </c>
      <c r="I164" s="926" t="s">
        <v>2490</v>
      </c>
    </row>
    <row r="165" spans="1:9" ht="71.25" customHeight="1" x14ac:dyDescent="0.25">
      <c r="A165" s="928">
        <v>116</v>
      </c>
      <c r="B165" s="927" t="s">
        <v>743</v>
      </c>
      <c r="C165" s="929" t="s">
        <v>167</v>
      </c>
      <c r="D165" s="926" t="s">
        <v>2491</v>
      </c>
      <c r="E165" s="927" t="s">
        <v>2492</v>
      </c>
      <c r="F165" s="927" t="s">
        <v>2493</v>
      </c>
      <c r="G165" s="926" t="s">
        <v>2158</v>
      </c>
      <c r="H165" s="926" t="s">
        <v>77</v>
      </c>
      <c r="I165" s="926" t="s">
        <v>2494</v>
      </c>
    </row>
    <row r="166" spans="1:9" ht="71.25" customHeight="1" x14ac:dyDescent="0.25">
      <c r="A166" s="925">
        <v>117</v>
      </c>
      <c r="B166" s="927" t="s">
        <v>284</v>
      </c>
      <c r="C166" s="929" t="s">
        <v>167</v>
      </c>
      <c r="D166" s="929" t="s">
        <v>743</v>
      </c>
      <c r="E166" s="927" t="s">
        <v>2495</v>
      </c>
      <c r="F166" s="927" t="s">
        <v>2496</v>
      </c>
      <c r="G166" s="926" t="s">
        <v>2158</v>
      </c>
      <c r="H166" s="926" t="s">
        <v>77</v>
      </c>
      <c r="I166" s="926" t="s">
        <v>2494</v>
      </c>
    </row>
    <row r="167" spans="1:9" ht="76.5" x14ac:dyDescent="0.25">
      <c r="A167" s="928">
        <v>118</v>
      </c>
      <c r="B167" s="864" t="s">
        <v>2353</v>
      </c>
      <c r="C167" s="865" t="s">
        <v>2497</v>
      </c>
      <c r="D167" s="865" t="s">
        <v>2352</v>
      </c>
      <c r="E167" s="866" t="s">
        <v>2354</v>
      </c>
      <c r="F167" s="865" t="s">
        <v>2355</v>
      </c>
      <c r="G167" s="894" t="s">
        <v>2356</v>
      </c>
      <c r="H167" s="895" t="s">
        <v>77</v>
      </c>
      <c r="I167" s="895" t="s">
        <v>2498</v>
      </c>
    </row>
    <row r="168" spans="1:9" ht="102" x14ac:dyDescent="0.25">
      <c r="A168" s="925">
        <v>119</v>
      </c>
      <c r="B168" s="864" t="s">
        <v>1292</v>
      </c>
      <c r="C168" s="865" t="s">
        <v>2497</v>
      </c>
      <c r="D168" s="865" t="s">
        <v>1962</v>
      </c>
      <c r="E168" s="866" t="s">
        <v>2500</v>
      </c>
      <c r="F168" s="865" t="s">
        <v>2501</v>
      </c>
      <c r="G168" s="896">
        <v>43476</v>
      </c>
      <c r="H168" s="895" t="s">
        <v>77</v>
      </c>
      <c r="I168" s="895" t="s">
        <v>2498</v>
      </c>
    </row>
    <row r="169" spans="1:9" ht="63.75" x14ac:dyDescent="0.25">
      <c r="A169" s="928">
        <v>120</v>
      </c>
      <c r="B169" s="669" t="s">
        <v>631</v>
      </c>
      <c r="C169" s="669" t="s">
        <v>2228</v>
      </c>
      <c r="D169" s="669" t="s">
        <v>2115</v>
      </c>
      <c r="E169" s="669" t="s">
        <v>2116</v>
      </c>
      <c r="F169" s="669" t="s">
        <v>2186</v>
      </c>
      <c r="G169" s="669" t="s">
        <v>1728</v>
      </c>
      <c r="H169" s="669" t="s">
        <v>77</v>
      </c>
      <c r="I169" s="669" t="s">
        <v>2227</v>
      </c>
    </row>
    <row r="172" spans="1:9" x14ac:dyDescent="0.25">
      <c r="A172" s="1004" t="s">
        <v>2020</v>
      </c>
      <c r="B172" s="1004"/>
      <c r="C172" s="1004"/>
      <c r="F172" s="932" t="s">
        <v>1759</v>
      </c>
      <c r="G172" s="932"/>
      <c r="H172" s="932"/>
      <c r="I172" s="932"/>
    </row>
    <row r="175" spans="1:9" ht="45.75" customHeight="1" x14ac:dyDescent="0.25"/>
  </sheetData>
  <mergeCells count="10">
    <mergeCell ref="A7:I7"/>
    <mergeCell ref="A1:C1"/>
    <mergeCell ref="E1:I1"/>
    <mergeCell ref="E2:I2"/>
    <mergeCell ref="A4:I4"/>
    <mergeCell ref="A12:I12"/>
    <mergeCell ref="A23:I23"/>
    <mergeCell ref="A49:I49"/>
    <mergeCell ref="A172:C172"/>
    <mergeCell ref="F172:I172"/>
  </mergeCells>
  <hyperlinks>
    <hyperlink ref="E33" r:id="rId1" display="https://napublisher.org/?ic=journal&amp;journal=5&amp;info=archive&amp;month=08-2017&amp;issue=8&amp;volume=2"/>
  </hyperlinks>
  <pageMargins left="0.7" right="0.7" top="0.75" bottom="0.75" header="0.3" footer="0.3"/>
  <pageSetup paperSize="9" orientation="landscape"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topLeftCell="A19" workbookViewId="0">
      <selection activeCell="I6" sqref="I6"/>
    </sheetView>
  </sheetViews>
  <sheetFormatPr defaultRowHeight="15" x14ac:dyDescent="0.25"/>
  <cols>
    <col min="1" max="1" width="4.140625" style="1" customWidth="1"/>
    <col min="2" max="2" width="17.42578125" style="1" customWidth="1"/>
    <col min="3" max="3" width="7.42578125" style="1" customWidth="1"/>
    <col min="4" max="4" width="28.42578125" style="1" customWidth="1"/>
    <col min="5" max="5" width="21.42578125" style="1" customWidth="1"/>
    <col min="6" max="6" width="10.7109375" style="1" customWidth="1"/>
    <col min="7" max="7" width="9.28515625" style="1" customWidth="1"/>
    <col min="8" max="8" width="14" style="1" customWidth="1"/>
    <col min="9" max="9" width="11.5703125" style="11" customWidth="1"/>
    <col min="10" max="10" width="10.5703125" style="7" customWidth="1"/>
    <col min="11" max="16384" width="9.140625" style="1"/>
  </cols>
  <sheetData>
    <row r="1" spans="1:22" ht="15.75" x14ac:dyDescent="0.25">
      <c r="A1" s="953" t="s">
        <v>0</v>
      </c>
      <c r="B1" s="953"/>
      <c r="C1" s="953"/>
      <c r="D1" s="953"/>
      <c r="E1" s="932" t="s">
        <v>11</v>
      </c>
      <c r="F1" s="932"/>
      <c r="G1" s="932"/>
      <c r="H1" s="932"/>
      <c r="I1" s="932"/>
      <c r="J1" s="932"/>
    </row>
    <row r="2" spans="1:22" ht="16.5" x14ac:dyDescent="0.25">
      <c r="A2" s="933" t="s">
        <v>129</v>
      </c>
      <c r="B2" s="933"/>
      <c r="C2" s="933"/>
      <c r="D2" s="933"/>
      <c r="E2" s="933" t="s">
        <v>63</v>
      </c>
      <c r="F2" s="933"/>
      <c r="G2" s="933"/>
      <c r="H2" s="933"/>
      <c r="I2" s="933"/>
      <c r="J2" s="933"/>
    </row>
    <row r="3" spans="1:22" x14ac:dyDescent="0.25">
      <c r="A3" s="937"/>
      <c r="B3" s="937"/>
      <c r="C3" s="937"/>
      <c r="E3" s="937"/>
      <c r="F3" s="937"/>
      <c r="G3" s="937"/>
      <c r="H3" s="937"/>
    </row>
    <row r="4" spans="1:22" ht="30.75" customHeight="1" x14ac:dyDescent="0.25">
      <c r="A4" s="956" t="s">
        <v>181</v>
      </c>
      <c r="B4" s="956"/>
      <c r="C4" s="956"/>
      <c r="D4" s="956"/>
      <c r="E4" s="956"/>
      <c r="F4" s="956"/>
      <c r="G4" s="956"/>
      <c r="H4" s="956"/>
      <c r="I4" s="956"/>
      <c r="J4" s="956"/>
    </row>
    <row r="6" spans="1:22" s="2" customFormat="1" ht="54.75" customHeight="1" x14ac:dyDescent="0.25">
      <c r="A6" s="106" t="s">
        <v>2</v>
      </c>
      <c r="B6" s="106" t="s">
        <v>3</v>
      </c>
      <c r="C6" s="106" t="s">
        <v>4</v>
      </c>
      <c r="D6" s="107" t="s">
        <v>5</v>
      </c>
      <c r="E6" s="107" t="s">
        <v>7</v>
      </c>
      <c r="F6" s="107" t="s">
        <v>19</v>
      </c>
      <c r="G6" s="107" t="s">
        <v>76</v>
      </c>
      <c r="H6" s="107" t="s">
        <v>8</v>
      </c>
      <c r="I6" s="108" t="s">
        <v>9</v>
      </c>
      <c r="J6" s="109" t="s">
        <v>13</v>
      </c>
    </row>
    <row r="7" spans="1:22" s="39" customFormat="1" ht="68.25" customHeight="1" x14ac:dyDescent="0.25">
      <c r="A7" s="17">
        <v>1</v>
      </c>
      <c r="B7" s="103" t="s">
        <v>124</v>
      </c>
      <c r="C7" s="105"/>
      <c r="D7" s="104" t="s">
        <v>125</v>
      </c>
      <c r="E7" s="181" t="s">
        <v>157</v>
      </c>
      <c r="F7" s="103">
        <v>2013</v>
      </c>
      <c r="G7" s="103" t="s">
        <v>77</v>
      </c>
      <c r="H7" s="103" t="s">
        <v>158</v>
      </c>
      <c r="I7" s="102">
        <v>1000000</v>
      </c>
      <c r="J7" s="182"/>
    </row>
    <row r="8" spans="1:22" s="39" customFormat="1" ht="75.75" customHeight="1" x14ac:dyDescent="0.25">
      <c r="A8" s="17">
        <v>2</v>
      </c>
      <c r="B8" s="42" t="s">
        <v>131</v>
      </c>
      <c r="C8" s="157" t="s">
        <v>132</v>
      </c>
      <c r="D8" s="151" t="s">
        <v>133</v>
      </c>
      <c r="E8" s="19" t="s">
        <v>134</v>
      </c>
      <c r="F8" s="158">
        <v>2014</v>
      </c>
      <c r="G8" s="157" t="s">
        <v>77</v>
      </c>
      <c r="H8" s="157" t="s">
        <v>135</v>
      </c>
      <c r="I8" s="102">
        <v>500000</v>
      </c>
      <c r="J8" s="22"/>
      <c r="L8" s="29"/>
      <c r="M8" s="29"/>
      <c r="N8" s="29"/>
      <c r="O8" s="1"/>
      <c r="P8" s="1"/>
      <c r="Q8" s="932"/>
      <c r="R8" s="932"/>
      <c r="S8" s="932"/>
      <c r="T8" s="932"/>
      <c r="U8" s="932"/>
      <c r="V8" s="7"/>
    </row>
    <row r="9" spans="1:22" s="39" customFormat="1" ht="65.25" customHeight="1" x14ac:dyDescent="0.25">
      <c r="A9" s="17">
        <v>3</v>
      </c>
      <c r="B9" s="42" t="s">
        <v>136</v>
      </c>
      <c r="C9" s="157" t="s">
        <v>132</v>
      </c>
      <c r="D9" s="151" t="s">
        <v>137</v>
      </c>
      <c r="E9" s="19" t="s">
        <v>134</v>
      </c>
      <c r="F9" s="158">
        <v>2014</v>
      </c>
      <c r="G9" s="157" t="s">
        <v>77</v>
      </c>
      <c r="H9" s="157" t="s">
        <v>135</v>
      </c>
      <c r="I9" s="101">
        <v>500000</v>
      </c>
      <c r="J9" s="22"/>
      <c r="L9" s="30"/>
      <c r="M9" s="31"/>
      <c r="N9" s="31"/>
      <c r="O9" s="1"/>
      <c r="P9" s="1"/>
      <c r="Q9" s="933"/>
      <c r="R9" s="933"/>
      <c r="S9" s="933"/>
      <c r="T9" s="933"/>
      <c r="U9" s="933"/>
      <c r="V9" s="7"/>
    </row>
    <row r="10" spans="1:22" s="39" customFormat="1" ht="76.5" customHeight="1" x14ac:dyDescent="0.25">
      <c r="A10" s="17">
        <v>4</v>
      </c>
      <c r="B10" s="151" t="s">
        <v>138</v>
      </c>
      <c r="C10" s="157" t="s">
        <v>36</v>
      </c>
      <c r="D10" s="151" t="s">
        <v>139</v>
      </c>
      <c r="E10" s="19" t="s">
        <v>140</v>
      </c>
      <c r="F10" s="153">
        <v>2014</v>
      </c>
      <c r="G10" s="157" t="s">
        <v>77</v>
      </c>
      <c r="H10" s="157" t="s">
        <v>135</v>
      </c>
      <c r="I10" s="101">
        <v>500000</v>
      </c>
      <c r="J10" s="14"/>
      <c r="L10" s="937"/>
      <c r="M10" s="937"/>
      <c r="N10" s="937"/>
      <c r="O10" s="1"/>
      <c r="P10" s="1"/>
      <c r="Q10" s="937"/>
      <c r="R10" s="937"/>
      <c r="S10" s="937"/>
      <c r="T10" s="937"/>
      <c r="U10" s="11"/>
      <c r="V10" s="7"/>
    </row>
    <row r="11" spans="1:22" s="39" customFormat="1" ht="60" customHeight="1" x14ac:dyDescent="0.25">
      <c r="A11" s="17">
        <v>5</v>
      </c>
      <c r="B11" s="157" t="s">
        <v>141</v>
      </c>
      <c r="C11" s="157" t="s">
        <v>87</v>
      </c>
      <c r="D11" s="151" t="s">
        <v>142</v>
      </c>
      <c r="E11" s="19" t="s">
        <v>143</v>
      </c>
      <c r="F11" s="157">
        <v>2013</v>
      </c>
      <c r="G11" s="157" t="s">
        <v>77</v>
      </c>
      <c r="H11" s="157" t="s">
        <v>135</v>
      </c>
      <c r="I11" s="101">
        <v>500000</v>
      </c>
      <c r="J11" s="14"/>
      <c r="L11" s="938"/>
      <c r="M11" s="938"/>
      <c r="N11" s="938"/>
      <c r="O11" s="938"/>
      <c r="P11" s="938"/>
      <c r="Q11" s="938"/>
      <c r="R11" s="938"/>
      <c r="S11" s="938"/>
      <c r="T11" s="938"/>
      <c r="U11" s="938"/>
      <c r="V11" s="938"/>
    </row>
    <row r="12" spans="1:22" s="39" customFormat="1" ht="54" customHeight="1" x14ac:dyDescent="0.25">
      <c r="A12" s="17">
        <v>6</v>
      </c>
      <c r="B12" s="157" t="s">
        <v>141</v>
      </c>
      <c r="C12" s="157" t="s">
        <v>87</v>
      </c>
      <c r="D12" s="151" t="s">
        <v>144</v>
      </c>
      <c r="E12" s="19" t="s">
        <v>134</v>
      </c>
      <c r="F12" s="157">
        <v>2014</v>
      </c>
      <c r="G12" s="157" t="s">
        <v>77</v>
      </c>
      <c r="H12" s="157" t="s">
        <v>135</v>
      </c>
      <c r="I12" s="101">
        <v>500000</v>
      </c>
      <c r="J12" s="10"/>
      <c r="L12" s="1"/>
      <c r="M12" s="1"/>
      <c r="N12" s="1"/>
      <c r="O12" s="1"/>
      <c r="P12" s="1"/>
      <c r="Q12" s="1"/>
      <c r="R12" s="1"/>
      <c r="S12" s="1"/>
      <c r="T12" s="1"/>
      <c r="U12" s="11"/>
      <c r="V12" s="7"/>
    </row>
    <row r="13" spans="1:22" s="39" customFormat="1" ht="45.75" customHeight="1" x14ac:dyDescent="0.25">
      <c r="A13" s="17">
        <v>7</v>
      </c>
      <c r="B13" s="157" t="s">
        <v>141</v>
      </c>
      <c r="C13" s="157" t="s">
        <v>87</v>
      </c>
      <c r="D13" s="151" t="s">
        <v>145</v>
      </c>
      <c r="E13" s="19" t="s">
        <v>146</v>
      </c>
      <c r="F13" s="157">
        <v>2014</v>
      </c>
      <c r="G13" s="157" t="s">
        <v>77</v>
      </c>
      <c r="H13" s="157" t="s">
        <v>135</v>
      </c>
      <c r="I13" s="101">
        <v>500000</v>
      </c>
      <c r="J13" s="10"/>
      <c r="L13" s="43"/>
      <c r="M13" s="43"/>
      <c r="N13" s="43"/>
      <c r="O13" s="44"/>
      <c r="P13" s="44"/>
      <c r="Q13" s="44"/>
      <c r="R13" s="44"/>
      <c r="S13" s="44"/>
      <c r="T13" s="44"/>
      <c r="U13" s="45"/>
      <c r="V13" s="46"/>
    </row>
    <row r="14" spans="1:22" s="39" customFormat="1" ht="65.25" customHeight="1" x14ac:dyDescent="0.25">
      <c r="A14" s="17">
        <v>8</v>
      </c>
      <c r="B14" s="157" t="s">
        <v>147</v>
      </c>
      <c r="C14" s="157" t="s">
        <v>148</v>
      </c>
      <c r="D14" s="19" t="s">
        <v>149</v>
      </c>
      <c r="E14" s="19" t="s">
        <v>150</v>
      </c>
      <c r="F14" s="157">
        <v>2014</v>
      </c>
      <c r="G14" s="157" t="s">
        <v>77</v>
      </c>
      <c r="H14" s="157" t="s">
        <v>135</v>
      </c>
      <c r="I14" s="101">
        <v>1000000</v>
      </c>
      <c r="J14" s="10"/>
      <c r="L14" s="47"/>
      <c r="M14" s="47"/>
      <c r="N14" s="47"/>
      <c r="O14" s="47"/>
      <c r="P14" s="47"/>
      <c r="Q14" s="47"/>
      <c r="R14" s="47"/>
      <c r="S14" s="47"/>
      <c r="T14" s="47"/>
      <c r="U14" s="48"/>
      <c r="V14" s="49"/>
    </row>
    <row r="15" spans="1:22" s="39" customFormat="1" ht="67.5" customHeight="1" x14ac:dyDescent="0.25">
      <c r="A15" s="17">
        <v>9</v>
      </c>
      <c r="B15" s="18" t="s">
        <v>44</v>
      </c>
      <c r="C15" s="151" t="s">
        <v>91</v>
      </c>
      <c r="D15" s="19" t="s">
        <v>151</v>
      </c>
      <c r="E15" s="151" t="s">
        <v>152</v>
      </c>
      <c r="F15" s="191">
        <v>2014</v>
      </c>
      <c r="G15" s="157" t="s">
        <v>77</v>
      </c>
      <c r="H15" s="191" t="s">
        <v>135</v>
      </c>
      <c r="I15" s="101">
        <v>500000</v>
      </c>
      <c r="J15" s="10"/>
      <c r="L15" s="50"/>
      <c r="M15" s="947"/>
      <c r="N15" s="945"/>
      <c r="O15" s="51"/>
      <c r="P15" s="51"/>
      <c r="Q15" s="51"/>
      <c r="R15" s="52"/>
      <c r="S15" s="945"/>
      <c r="T15" s="53"/>
      <c r="U15" s="54"/>
      <c r="V15" s="54"/>
    </row>
    <row r="16" spans="1:22" s="39" customFormat="1" ht="69.75" customHeight="1" x14ac:dyDescent="0.25">
      <c r="A16" s="17">
        <v>10</v>
      </c>
      <c r="B16" s="18" t="s">
        <v>153</v>
      </c>
      <c r="C16" s="157" t="s">
        <v>154</v>
      </c>
      <c r="D16" s="19" t="s">
        <v>155</v>
      </c>
      <c r="E16" s="19" t="s">
        <v>156</v>
      </c>
      <c r="F16" s="153">
        <v>2014</v>
      </c>
      <c r="G16" s="157" t="s">
        <v>77</v>
      </c>
      <c r="H16" s="191"/>
      <c r="I16" s="101">
        <v>500000</v>
      </c>
      <c r="J16" s="10"/>
      <c r="L16" s="50"/>
      <c r="M16" s="947"/>
      <c r="N16" s="945"/>
      <c r="O16" s="58"/>
      <c r="P16" s="51"/>
      <c r="Q16" s="58"/>
      <c r="R16" s="55"/>
      <c r="S16" s="945"/>
      <c r="T16" s="53"/>
      <c r="U16" s="54"/>
      <c r="V16" s="54"/>
    </row>
    <row r="17" spans="1:22" s="39" customFormat="1" ht="69.75" customHeight="1" x14ac:dyDescent="0.25">
      <c r="A17" s="17">
        <v>11</v>
      </c>
      <c r="B17" s="42" t="s">
        <v>182</v>
      </c>
      <c r="C17" s="157" t="s">
        <v>186</v>
      </c>
      <c r="D17" s="151" t="s">
        <v>188</v>
      </c>
      <c r="E17" s="19" t="s">
        <v>184</v>
      </c>
      <c r="F17" s="192" t="s">
        <v>189</v>
      </c>
      <c r="G17" s="157" t="s">
        <v>77</v>
      </c>
      <c r="H17" s="157" t="s">
        <v>29</v>
      </c>
      <c r="I17" s="196" t="s">
        <v>185</v>
      </c>
      <c r="J17" s="183"/>
      <c r="L17" s="50"/>
      <c r="M17" s="947"/>
      <c r="N17" s="945"/>
      <c r="O17" s="58"/>
      <c r="P17" s="945"/>
      <c r="Q17" s="51"/>
      <c r="R17" s="55"/>
      <c r="S17" s="945"/>
      <c r="T17" s="945"/>
      <c r="U17" s="54"/>
      <c r="V17" s="54"/>
    </row>
    <row r="18" spans="1:22" s="39" customFormat="1" ht="54" customHeight="1" x14ac:dyDescent="0.25">
      <c r="A18" s="17">
        <v>12</v>
      </c>
      <c r="B18" s="157" t="s">
        <v>159</v>
      </c>
      <c r="C18" s="157" t="s">
        <v>132</v>
      </c>
      <c r="D18" s="19" t="s">
        <v>161</v>
      </c>
      <c r="E18" s="104" t="s">
        <v>140</v>
      </c>
      <c r="F18" s="103">
        <v>2014</v>
      </c>
      <c r="G18" s="103" t="s">
        <v>77</v>
      </c>
      <c r="H18" s="157" t="s">
        <v>29</v>
      </c>
      <c r="I18" s="102">
        <v>500000</v>
      </c>
      <c r="J18" s="10"/>
      <c r="L18" s="50"/>
      <c r="M18" s="947"/>
      <c r="N18" s="945"/>
      <c r="O18" s="58"/>
      <c r="P18" s="945"/>
      <c r="Q18" s="58"/>
      <c r="R18" s="55"/>
      <c r="S18" s="945"/>
      <c r="T18" s="945"/>
      <c r="U18" s="54"/>
      <c r="V18" s="54"/>
    </row>
    <row r="19" spans="1:22" s="39" customFormat="1" ht="47.25" customHeight="1" x14ac:dyDescent="0.25">
      <c r="A19" s="17">
        <v>13</v>
      </c>
      <c r="B19" s="157" t="s">
        <v>159</v>
      </c>
      <c r="C19" s="157" t="s">
        <v>132</v>
      </c>
      <c r="D19" s="19" t="s">
        <v>171</v>
      </c>
      <c r="E19" s="104" t="s">
        <v>172</v>
      </c>
      <c r="F19" s="103">
        <v>2012</v>
      </c>
      <c r="G19" s="103" t="s">
        <v>77</v>
      </c>
      <c r="H19" s="157" t="s">
        <v>29</v>
      </c>
      <c r="I19" s="102">
        <v>500000</v>
      </c>
      <c r="J19" s="10"/>
      <c r="L19" s="50"/>
      <c r="M19" s="58"/>
      <c r="N19" s="945"/>
      <c r="O19" s="51"/>
      <c r="P19" s="51"/>
      <c r="Q19" s="51"/>
      <c r="R19" s="52"/>
      <c r="S19" s="55"/>
      <c r="T19" s="56"/>
      <c r="U19" s="54"/>
      <c r="V19" s="57"/>
    </row>
    <row r="20" spans="1:22" s="159" customFormat="1" ht="46.5" customHeight="1" x14ac:dyDescent="0.25">
      <c r="A20" s="17">
        <v>14</v>
      </c>
      <c r="B20" s="157" t="s">
        <v>159</v>
      </c>
      <c r="C20" s="157" t="s">
        <v>132</v>
      </c>
      <c r="D20" s="19" t="s">
        <v>173</v>
      </c>
      <c r="E20" s="104" t="s">
        <v>174</v>
      </c>
      <c r="F20" s="103">
        <v>2012</v>
      </c>
      <c r="G20" s="103" t="s">
        <v>77</v>
      </c>
      <c r="H20" s="157" t="s">
        <v>29</v>
      </c>
      <c r="I20" s="102">
        <v>500000</v>
      </c>
      <c r="J20" s="10"/>
      <c r="L20" s="50"/>
      <c r="M20" s="161"/>
      <c r="N20" s="945"/>
      <c r="O20" s="51"/>
      <c r="P20" s="51"/>
      <c r="Q20" s="51"/>
      <c r="R20" s="52"/>
      <c r="S20" s="160"/>
      <c r="T20" s="56"/>
      <c r="U20" s="54"/>
      <c r="V20" s="57"/>
    </row>
    <row r="21" spans="1:22" s="159" customFormat="1" ht="49.5" customHeight="1" x14ac:dyDescent="0.25">
      <c r="A21" s="17">
        <v>15</v>
      </c>
      <c r="B21" s="179" t="s">
        <v>176</v>
      </c>
      <c r="C21" s="180" t="s">
        <v>148</v>
      </c>
      <c r="D21" s="180" t="s">
        <v>177</v>
      </c>
      <c r="E21" s="180" t="s">
        <v>178</v>
      </c>
      <c r="F21" s="179">
        <v>2014</v>
      </c>
      <c r="G21" s="103" t="s">
        <v>77</v>
      </c>
      <c r="H21" s="157" t="s">
        <v>29</v>
      </c>
      <c r="I21" s="102">
        <v>500000</v>
      </c>
      <c r="J21" s="10"/>
      <c r="L21" s="50"/>
      <c r="M21" s="161"/>
      <c r="N21" s="945"/>
      <c r="O21" s="51"/>
      <c r="P21" s="51"/>
      <c r="Q21" s="51"/>
      <c r="R21" s="52"/>
      <c r="S21" s="160"/>
      <c r="T21" s="56"/>
      <c r="U21" s="54"/>
      <c r="V21" s="57"/>
    </row>
    <row r="22" spans="1:22" s="159" customFormat="1" ht="31.5" customHeight="1" x14ac:dyDescent="0.25">
      <c r="A22" s="17">
        <v>16</v>
      </c>
      <c r="B22" s="157" t="s">
        <v>162</v>
      </c>
      <c r="C22" s="157" t="s">
        <v>132</v>
      </c>
      <c r="D22" s="19" t="s">
        <v>175</v>
      </c>
      <c r="E22" s="104" t="s">
        <v>172</v>
      </c>
      <c r="F22" s="103"/>
      <c r="G22" s="103" t="s">
        <v>77</v>
      </c>
      <c r="H22" s="157" t="s">
        <v>29</v>
      </c>
      <c r="I22" s="102">
        <v>500000</v>
      </c>
      <c r="J22" s="10"/>
      <c r="L22" s="50"/>
      <c r="M22" s="161"/>
      <c r="N22" s="945"/>
      <c r="O22" s="51"/>
      <c r="P22" s="51"/>
      <c r="Q22" s="51"/>
      <c r="R22" s="52"/>
      <c r="S22" s="160"/>
      <c r="T22" s="56"/>
      <c r="U22" s="54"/>
      <c r="V22" s="57"/>
    </row>
    <row r="23" spans="1:22" s="159" customFormat="1" ht="52.5" customHeight="1" x14ac:dyDescent="0.25">
      <c r="A23" s="17">
        <v>17</v>
      </c>
      <c r="B23" s="157" t="s">
        <v>162</v>
      </c>
      <c r="C23" s="157" t="s">
        <v>132</v>
      </c>
      <c r="D23" s="19" t="s">
        <v>164</v>
      </c>
      <c r="E23" s="19" t="s">
        <v>165</v>
      </c>
      <c r="F23" s="157">
        <v>2014</v>
      </c>
      <c r="G23" s="103" t="s">
        <v>77</v>
      </c>
      <c r="H23" s="157" t="s">
        <v>29</v>
      </c>
      <c r="I23" s="102">
        <v>500000</v>
      </c>
      <c r="J23" s="10"/>
      <c r="L23" s="50"/>
      <c r="M23" s="161"/>
      <c r="N23" s="945"/>
      <c r="O23" s="51"/>
      <c r="P23" s="51"/>
      <c r="Q23" s="51"/>
      <c r="R23" s="52"/>
      <c r="S23" s="160"/>
      <c r="T23" s="56"/>
      <c r="U23" s="54"/>
      <c r="V23" s="57"/>
    </row>
    <row r="24" spans="1:22" s="39" customFormat="1" ht="49.5" customHeight="1" x14ac:dyDescent="0.25">
      <c r="A24" s="17">
        <v>18</v>
      </c>
      <c r="B24" s="157" t="s">
        <v>187</v>
      </c>
      <c r="C24" s="157" t="s">
        <v>186</v>
      </c>
      <c r="D24" s="19" t="s">
        <v>183</v>
      </c>
      <c r="E24" s="19" t="s">
        <v>184</v>
      </c>
      <c r="F24" s="192" t="s">
        <v>190</v>
      </c>
      <c r="G24" s="157" t="s">
        <v>77</v>
      </c>
      <c r="H24" s="157" t="s">
        <v>29</v>
      </c>
      <c r="I24" s="196" t="s">
        <v>185</v>
      </c>
      <c r="J24" s="172"/>
      <c r="L24" s="50"/>
      <c r="M24" s="161"/>
      <c r="N24" s="945"/>
      <c r="O24" s="51"/>
      <c r="P24" s="160"/>
      <c r="Q24" s="51"/>
      <c r="R24" s="160"/>
      <c r="S24" s="160"/>
      <c r="T24" s="160"/>
      <c r="U24" s="54"/>
      <c r="V24" s="59"/>
    </row>
    <row r="25" spans="1:22" s="33" customFormat="1" ht="35.25" customHeight="1" x14ac:dyDescent="0.25">
      <c r="A25" s="961" t="s">
        <v>166</v>
      </c>
      <c r="B25" s="962"/>
      <c r="C25" s="962"/>
      <c r="D25" s="962"/>
      <c r="E25" s="962"/>
      <c r="F25" s="962"/>
      <c r="G25" s="962"/>
      <c r="H25" s="963"/>
      <c r="I25" s="964" t="e">
        <f>I24+I23+I22+I21+I20+I19+I18+I17+I16+I15+I14+I13+I12+I11+I10+I9+I8+I7</f>
        <v>#VALUE!</v>
      </c>
      <c r="J25" s="965"/>
      <c r="L25" s="50"/>
      <c r="M25" s="60"/>
      <c r="N25" s="945"/>
      <c r="O25" s="51"/>
      <c r="P25" s="945"/>
      <c r="Q25" s="51"/>
      <c r="R25" s="52"/>
      <c r="S25" s="945"/>
      <c r="T25" s="945"/>
      <c r="U25" s="54"/>
      <c r="V25" s="59"/>
    </row>
    <row r="26" spans="1:22" s="33" customFormat="1" ht="35.25" customHeight="1" x14ac:dyDescent="0.25">
      <c r="A26" s="954" t="s">
        <v>193</v>
      </c>
      <c r="B26" s="955"/>
      <c r="C26" s="955"/>
      <c r="D26" s="955"/>
      <c r="E26" s="955"/>
      <c r="F26" s="955"/>
      <c r="G26" s="955"/>
      <c r="H26" s="955"/>
      <c r="I26" s="955"/>
      <c r="J26" s="955"/>
      <c r="L26" s="50"/>
      <c r="M26" s="60"/>
      <c r="N26" s="945"/>
      <c r="O26" s="51"/>
      <c r="P26" s="945"/>
      <c r="Q26" s="51"/>
      <c r="R26" s="52"/>
      <c r="S26" s="945"/>
      <c r="T26" s="945"/>
      <c r="U26" s="54"/>
      <c r="V26" s="59"/>
    </row>
    <row r="27" spans="1:22" ht="27" customHeight="1" x14ac:dyDescent="0.25">
      <c r="A27" s="940" t="s">
        <v>62</v>
      </c>
      <c r="B27" s="940"/>
      <c r="C27" s="940"/>
      <c r="D27" s="940"/>
      <c r="E27" s="940"/>
      <c r="F27" s="940"/>
      <c r="G27" s="940"/>
      <c r="H27" s="940"/>
      <c r="I27" s="940"/>
      <c r="J27" s="940"/>
      <c r="L27" s="50"/>
      <c r="M27" s="60"/>
      <c r="N27" s="945"/>
      <c r="O27" s="51"/>
      <c r="P27" s="945"/>
      <c r="Q27" s="51"/>
      <c r="R27" s="52"/>
      <c r="S27" s="945"/>
      <c r="T27" s="945"/>
      <c r="U27" s="54"/>
      <c r="V27" s="59"/>
    </row>
    <row r="28" spans="1:22" ht="27" customHeight="1" x14ac:dyDescent="0.25">
      <c r="A28" s="941" t="s">
        <v>12</v>
      </c>
      <c r="B28" s="941"/>
      <c r="C28" s="941"/>
      <c r="D28" s="941"/>
      <c r="E28" s="941"/>
      <c r="F28" s="941"/>
      <c r="G28" s="941"/>
      <c r="H28" s="941"/>
      <c r="I28" s="941"/>
      <c r="J28" s="941"/>
      <c r="L28" s="50"/>
      <c r="M28" s="58"/>
      <c r="N28" s="945"/>
      <c r="O28" s="51"/>
      <c r="P28" s="945"/>
      <c r="Q28" s="51"/>
      <c r="R28" s="55"/>
      <c r="S28" s="945"/>
      <c r="T28" s="945"/>
      <c r="U28" s="54"/>
      <c r="V28" s="59"/>
    </row>
    <row r="29" spans="1:22" s="40" customFormat="1" ht="27" customHeight="1" x14ac:dyDescent="0.25">
      <c r="A29" s="942" t="s">
        <v>14</v>
      </c>
      <c r="B29" s="942"/>
      <c r="C29" s="942"/>
      <c r="D29" s="942"/>
      <c r="E29" s="942"/>
      <c r="F29" s="942"/>
      <c r="G29" s="942"/>
      <c r="H29" s="942"/>
      <c r="I29" s="942"/>
      <c r="J29" s="942"/>
      <c r="K29" s="27"/>
      <c r="L29" s="50"/>
      <c r="M29" s="946"/>
      <c r="N29" s="945"/>
      <c r="O29" s="51"/>
      <c r="P29" s="945"/>
      <c r="Q29" s="51"/>
      <c r="R29" s="945"/>
      <c r="S29" s="945"/>
      <c r="T29" s="945"/>
      <c r="U29" s="54"/>
      <c r="V29" s="59"/>
    </row>
    <row r="30" spans="1:22" ht="26.25" customHeight="1" x14ac:dyDescent="0.25">
      <c r="A30" s="958"/>
      <c r="B30" s="960"/>
      <c r="C30" s="960"/>
      <c r="D30" s="960"/>
      <c r="E30" s="960"/>
      <c r="F30" s="960"/>
      <c r="G30" s="960"/>
      <c r="H30" s="960"/>
      <c r="I30" s="185"/>
      <c r="J30" s="186"/>
      <c r="L30" s="50"/>
      <c r="M30" s="946"/>
      <c r="N30" s="945"/>
      <c r="O30" s="51"/>
      <c r="P30" s="945"/>
      <c r="Q30" s="51"/>
      <c r="R30" s="945"/>
      <c r="S30" s="945"/>
      <c r="T30" s="945"/>
      <c r="U30" s="54"/>
      <c r="V30" s="59"/>
    </row>
    <row r="31" spans="1:22" ht="19.5" customHeight="1" x14ac:dyDescent="0.25">
      <c r="A31" s="184"/>
      <c r="B31" s="184"/>
      <c r="C31" s="184"/>
      <c r="D31" s="184"/>
      <c r="E31" s="184"/>
      <c r="F31" s="184"/>
      <c r="G31" s="959"/>
      <c r="H31" s="959"/>
      <c r="I31" s="959"/>
      <c r="J31" s="959"/>
      <c r="L31" s="50"/>
      <c r="M31" s="946"/>
      <c r="N31" s="945"/>
      <c r="O31" s="51"/>
      <c r="P31" s="945"/>
      <c r="Q31" s="51"/>
      <c r="R31" s="945"/>
      <c r="S31" s="945"/>
      <c r="T31" s="945"/>
      <c r="U31" s="54"/>
      <c r="V31" s="59"/>
    </row>
    <row r="32" spans="1:22" ht="21.75" customHeight="1" x14ac:dyDescent="0.25">
      <c r="A32" s="184"/>
      <c r="B32" s="184"/>
      <c r="C32" s="184"/>
      <c r="D32" s="184"/>
      <c r="E32" s="184"/>
      <c r="F32" s="184"/>
      <c r="G32" s="958" t="s">
        <v>179</v>
      </c>
      <c r="H32" s="958"/>
      <c r="I32" s="958"/>
      <c r="J32" s="958"/>
      <c r="L32" s="50"/>
      <c r="M32" s="946"/>
      <c r="N32" s="945"/>
      <c r="O32" s="51"/>
      <c r="P32" s="945"/>
      <c r="Q32" s="51"/>
      <c r="R32" s="945"/>
      <c r="S32" s="945"/>
      <c r="T32" s="945"/>
      <c r="U32" s="54"/>
      <c r="V32" s="59"/>
    </row>
    <row r="33" spans="1:22" ht="42.75" customHeight="1" x14ac:dyDescent="0.25">
      <c r="A33" s="184"/>
      <c r="B33" s="184"/>
      <c r="C33" s="187"/>
      <c r="D33" s="187"/>
      <c r="E33" s="187"/>
      <c r="F33" s="184"/>
      <c r="G33" s="188"/>
      <c r="H33" s="189"/>
      <c r="I33" s="190"/>
      <c r="J33" s="189"/>
      <c r="L33" s="50"/>
      <c r="M33" s="946"/>
      <c r="N33" s="945"/>
      <c r="O33" s="51"/>
      <c r="P33" s="945"/>
      <c r="Q33" s="51"/>
      <c r="R33" s="945"/>
      <c r="S33" s="945"/>
      <c r="T33" s="945"/>
      <c r="U33" s="54"/>
      <c r="V33" s="59"/>
    </row>
    <row r="34" spans="1:22" ht="21.75" customHeight="1" x14ac:dyDescent="0.25">
      <c r="L34" s="940"/>
      <c r="M34" s="940"/>
      <c r="N34" s="940"/>
      <c r="O34" s="940"/>
      <c r="P34" s="940"/>
      <c r="Q34" s="940"/>
      <c r="R34" s="940"/>
      <c r="S34" s="940"/>
      <c r="T34" s="940"/>
      <c r="U34" s="940"/>
      <c r="V34" s="940"/>
    </row>
    <row r="35" spans="1:22" x14ac:dyDescent="0.25">
      <c r="G35" s="957" t="s">
        <v>180</v>
      </c>
      <c r="H35" s="957"/>
      <c r="I35" s="957"/>
      <c r="J35" s="957"/>
      <c r="L35" s="941"/>
      <c r="M35" s="941"/>
      <c r="N35" s="941"/>
      <c r="O35" s="941"/>
      <c r="P35" s="941"/>
      <c r="Q35" s="941"/>
      <c r="R35" s="941"/>
      <c r="S35" s="941"/>
      <c r="T35" s="941"/>
      <c r="U35" s="941"/>
      <c r="V35" s="941"/>
    </row>
    <row r="36" spans="1:22" x14ac:dyDescent="0.25">
      <c r="L36" s="942"/>
      <c r="M36" s="942"/>
      <c r="N36" s="942"/>
      <c r="O36" s="942"/>
      <c r="P36" s="942"/>
      <c r="Q36" s="942"/>
      <c r="R36" s="942"/>
      <c r="S36" s="942"/>
      <c r="T36" s="942"/>
      <c r="U36" s="942"/>
      <c r="V36" s="942"/>
    </row>
    <row r="37" spans="1:22" x14ac:dyDescent="0.25">
      <c r="L37" s="937"/>
      <c r="M37" s="937"/>
      <c r="N37" s="937"/>
      <c r="O37" s="937"/>
      <c r="P37" s="937"/>
      <c r="Q37" s="937"/>
      <c r="R37" s="937"/>
      <c r="S37" s="937"/>
      <c r="T37" s="937"/>
      <c r="U37" s="937"/>
      <c r="V37" s="937"/>
    </row>
    <row r="38" spans="1:22" x14ac:dyDescent="0.25">
      <c r="S38" s="939"/>
      <c r="T38" s="939"/>
      <c r="U38" s="939"/>
      <c r="V38" s="939"/>
    </row>
    <row r="39" spans="1:22" x14ac:dyDescent="0.25">
      <c r="S39" s="28"/>
      <c r="T39" s="28"/>
      <c r="U39" s="28"/>
      <c r="V39" s="28"/>
    </row>
    <row r="40" spans="1:22" x14ac:dyDescent="0.25">
      <c r="U40" s="11"/>
      <c r="V40" s="7"/>
    </row>
    <row r="41" spans="1:22" x14ac:dyDescent="0.25">
      <c r="U41" s="11"/>
      <c r="V41" s="7"/>
    </row>
    <row r="42" spans="1:22" x14ac:dyDescent="0.25">
      <c r="U42" s="11"/>
      <c r="V42" s="7"/>
    </row>
    <row r="43" spans="1:22" x14ac:dyDescent="0.25">
      <c r="U43" s="11"/>
      <c r="V43" s="7"/>
    </row>
    <row r="44" spans="1:22" x14ac:dyDescent="0.25">
      <c r="S44" s="936"/>
      <c r="T44" s="936"/>
      <c r="U44" s="936"/>
      <c r="V44" s="936"/>
    </row>
  </sheetData>
  <autoFilter ref="A6:J33"/>
  <mergeCells count="45">
    <mergeCell ref="N19:N24"/>
    <mergeCell ref="N15:N18"/>
    <mergeCell ref="P25:P28"/>
    <mergeCell ref="S25:S28"/>
    <mergeCell ref="T25:T28"/>
    <mergeCell ref="N25:N28"/>
    <mergeCell ref="A27:J27"/>
    <mergeCell ref="A28:J28"/>
    <mergeCell ref="A25:H25"/>
    <mergeCell ref="I25:J25"/>
    <mergeCell ref="S38:V38"/>
    <mergeCell ref="S44:V44"/>
    <mergeCell ref="T29:T33"/>
    <mergeCell ref="L34:V34"/>
    <mergeCell ref="G35:J35"/>
    <mergeCell ref="L35:V35"/>
    <mergeCell ref="S29:S33"/>
    <mergeCell ref="L36:V36"/>
    <mergeCell ref="A29:J29"/>
    <mergeCell ref="M29:M33"/>
    <mergeCell ref="N29:N33"/>
    <mergeCell ref="P29:P33"/>
    <mergeCell ref="R29:R33"/>
    <mergeCell ref="G32:J32"/>
    <mergeCell ref="G31:J31"/>
    <mergeCell ref="L37:V37"/>
    <mergeCell ref="A30:H30"/>
    <mergeCell ref="M15:M18"/>
    <mergeCell ref="A3:C3"/>
    <mergeCell ref="E3:H3"/>
    <mergeCell ref="A4:J4"/>
    <mergeCell ref="S15:S16"/>
    <mergeCell ref="L11:V11"/>
    <mergeCell ref="Q8:U8"/>
    <mergeCell ref="Q9:U9"/>
    <mergeCell ref="L10:N10"/>
    <mergeCell ref="Q10:T10"/>
    <mergeCell ref="P17:P18"/>
    <mergeCell ref="S17:S18"/>
    <mergeCell ref="T17:T18"/>
    <mergeCell ref="A1:D1"/>
    <mergeCell ref="A2:D2"/>
    <mergeCell ref="E1:J1"/>
    <mergeCell ref="E2:J2"/>
    <mergeCell ref="A26:J26"/>
  </mergeCells>
  <pageMargins left="0.45" right="0.2" top="0.25" bottom="0.25" header="0.3" footer="0.3"/>
  <pageSetup paperSize="9" orientation="landscape" verticalDpi="300" r:id="rId1"/>
  <headerFooter>
    <oddFoote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4"/>
  <sheetViews>
    <sheetView topLeftCell="A31" workbookViewId="0">
      <selection activeCell="B17" sqref="B17:E22"/>
    </sheetView>
  </sheetViews>
  <sheetFormatPr defaultRowHeight="15" x14ac:dyDescent="0.25"/>
  <cols>
    <col min="1" max="1" width="4.140625" style="1" customWidth="1"/>
    <col min="2" max="2" width="19.85546875" style="1" customWidth="1"/>
    <col min="3" max="3" width="39.42578125" style="1" customWidth="1"/>
    <col min="4" max="4" width="20" style="1" customWidth="1"/>
    <col min="5" max="5" width="11" style="7" customWidth="1"/>
    <col min="6" max="16384" width="9.140625" style="1"/>
  </cols>
  <sheetData>
    <row r="1" spans="1:17" ht="15.75" x14ac:dyDescent="0.25">
      <c r="A1" s="29" t="s">
        <v>0</v>
      </c>
      <c r="B1" s="29"/>
      <c r="D1" s="149"/>
    </row>
    <row r="2" spans="1:17" ht="16.5" x14ac:dyDescent="0.25">
      <c r="A2" s="966" t="s">
        <v>170</v>
      </c>
      <c r="B2" s="966"/>
      <c r="C2" s="966"/>
      <c r="D2" s="150"/>
    </row>
    <row r="3" spans="1:17" x14ac:dyDescent="0.25">
      <c r="A3" s="937"/>
      <c r="B3" s="937"/>
      <c r="D3" s="144"/>
    </row>
    <row r="4" spans="1:17" ht="30.75" customHeight="1" x14ac:dyDescent="0.25">
      <c r="A4" s="938" t="s">
        <v>1</v>
      </c>
      <c r="B4" s="938"/>
      <c r="C4" s="938"/>
      <c r="D4" s="938"/>
      <c r="E4" s="938"/>
    </row>
    <row r="6" spans="1:17" s="2" customFormat="1" ht="43.5" customHeight="1" x14ac:dyDescent="0.25">
      <c r="A6" s="3" t="s">
        <v>2</v>
      </c>
      <c r="B6" s="3" t="s">
        <v>3</v>
      </c>
      <c r="C6" s="4" t="s">
        <v>168</v>
      </c>
      <c r="D6" s="4" t="s">
        <v>169</v>
      </c>
      <c r="E6" s="8" t="s">
        <v>13</v>
      </c>
    </row>
    <row r="7" spans="1:17" s="2" customFormat="1" ht="16.5" customHeight="1" x14ac:dyDescent="0.25">
      <c r="A7" s="6">
        <v>1</v>
      </c>
      <c r="B7" s="6">
        <v>2</v>
      </c>
      <c r="C7" s="6">
        <v>4</v>
      </c>
      <c r="D7" s="6"/>
      <c r="E7" s="9">
        <v>10</v>
      </c>
    </row>
    <row r="8" spans="1:17" s="39" customFormat="1" ht="59.25" customHeight="1" x14ac:dyDescent="0.25">
      <c r="A8" s="17">
        <v>1</v>
      </c>
      <c r="B8" s="42" t="s">
        <v>15</v>
      </c>
      <c r="C8" s="19" t="s">
        <v>16</v>
      </c>
      <c r="D8" s="153">
        <v>2014</v>
      </c>
      <c r="E8" s="172"/>
      <c r="G8" s="53"/>
    </row>
    <row r="9" spans="1:17" s="39" customFormat="1" ht="52.5" customHeight="1" x14ac:dyDescent="0.25">
      <c r="A9" s="17">
        <v>2</v>
      </c>
      <c r="B9" s="42" t="s">
        <v>15</v>
      </c>
      <c r="C9" s="151" t="s">
        <v>82</v>
      </c>
      <c r="D9" s="152">
        <v>2014</v>
      </c>
      <c r="E9" s="172"/>
    </row>
    <row r="10" spans="1:17" s="39" customFormat="1" ht="71.25" customHeight="1" x14ac:dyDescent="0.25">
      <c r="A10" s="17">
        <v>3</v>
      </c>
      <c r="B10" s="151" t="s">
        <v>23</v>
      </c>
      <c r="C10" s="19" t="s">
        <v>26</v>
      </c>
      <c r="D10" s="153">
        <v>2013</v>
      </c>
      <c r="E10" s="172"/>
      <c r="G10" s="29"/>
      <c r="H10" s="29"/>
      <c r="I10" s="29"/>
      <c r="J10" s="1"/>
      <c r="K10" s="1"/>
      <c r="L10" s="932"/>
      <c r="M10" s="932"/>
      <c r="N10" s="932"/>
      <c r="O10" s="932"/>
      <c r="P10" s="932"/>
      <c r="Q10" s="7"/>
    </row>
    <row r="11" spans="1:17" s="39" customFormat="1" ht="37.5" customHeight="1" x14ac:dyDescent="0.25">
      <c r="A11" s="17">
        <v>4</v>
      </c>
      <c r="B11" s="157" t="s">
        <v>64</v>
      </c>
      <c r="C11" s="19" t="s">
        <v>25</v>
      </c>
      <c r="D11" s="152">
        <v>2014</v>
      </c>
      <c r="E11" s="172"/>
      <c r="G11" s="30"/>
      <c r="H11" s="31"/>
      <c r="I11" s="31"/>
      <c r="J11" s="1"/>
      <c r="K11" s="1"/>
      <c r="L11" s="933"/>
      <c r="M11" s="933"/>
      <c r="N11" s="933"/>
      <c r="O11" s="933"/>
      <c r="P11" s="933"/>
      <c r="Q11" s="7"/>
    </row>
    <row r="12" spans="1:17" s="39" customFormat="1" ht="59.25" customHeight="1" x14ac:dyDescent="0.25">
      <c r="A12" s="17">
        <v>5</v>
      </c>
      <c r="B12" s="157" t="s">
        <v>64</v>
      </c>
      <c r="C12" s="19" t="s">
        <v>30</v>
      </c>
      <c r="D12" s="152">
        <v>2013</v>
      </c>
      <c r="E12" s="172"/>
      <c r="F12" s="170"/>
      <c r="G12" s="937"/>
      <c r="H12" s="937"/>
      <c r="I12" s="937"/>
      <c r="J12" s="1"/>
      <c r="K12" s="1"/>
      <c r="L12" s="937"/>
      <c r="M12" s="937"/>
      <c r="N12" s="937"/>
      <c r="O12" s="937"/>
      <c r="P12" s="11"/>
      <c r="Q12" s="7"/>
    </row>
    <row r="13" spans="1:17" s="39" customFormat="1" ht="57" customHeight="1" x14ac:dyDescent="0.25">
      <c r="A13" s="17">
        <v>6</v>
      </c>
      <c r="B13" s="18" t="s">
        <v>35</v>
      </c>
      <c r="C13" s="19" t="s">
        <v>37</v>
      </c>
      <c r="D13" s="152">
        <v>2013</v>
      </c>
      <c r="E13" s="172"/>
      <c r="G13" s="938"/>
      <c r="H13" s="938"/>
      <c r="I13" s="938"/>
      <c r="J13" s="938"/>
      <c r="K13" s="938"/>
      <c r="L13" s="938"/>
      <c r="M13" s="938"/>
      <c r="N13" s="938"/>
      <c r="O13" s="938"/>
      <c r="P13" s="938"/>
      <c r="Q13" s="938"/>
    </row>
    <row r="14" spans="1:17" s="39" customFormat="1" ht="35.25" customHeight="1" x14ac:dyDescent="0.25">
      <c r="A14" s="17">
        <v>7</v>
      </c>
      <c r="B14" s="18" t="s">
        <v>40</v>
      </c>
      <c r="C14" s="19" t="s">
        <v>42</v>
      </c>
      <c r="D14" s="153">
        <v>2014</v>
      </c>
      <c r="E14" s="172"/>
      <c r="G14" s="1"/>
      <c r="H14" s="1"/>
      <c r="I14" s="1"/>
      <c r="J14" s="1"/>
      <c r="K14" s="1"/>
      <c r="L14" s="1"/>
      <c r="M14" s="1"/>
      <c r="N14" s="1"/>
      <c r="O14" s="1"/>
      <c r="P14" s="11"/>
      <c r="Q14" s="7"/>
    </row>
    <row r="15" spans="1:17" s="39" customFormat="1" ht="46.5" customHeight="1" x14ac:dyDescent="0.25">
      <c r="A15" s="17">
        <v>8</v>
      </c>
      <c r="B15" s="151" t="s">
        <v>79</v>
      </c>
      <c r="C15" s="19" t="s">
        <v>80</v>
      </c>
      <c r="D15" s="152">
        <v>2013</v>
      </c>
      <c r="E15" s="172"/>
      <c r="G15" s="43"/>
      <c r="H15" s="43"/>
      <c r="I15" s="43"/>
      <c r="J15" s="44"/>
      <c r="K15" s="44"/>
      <c r="L15" s="44"/>
      <c r="M15" s="44"/>
      <c r="N15" s="44"/>
      <c r="O15" s="162"/>
      <c r="P15" s="12"/>
      <c r="Q15" s="8"/>
    </row>
    <row r="16" spans="1:17" s="39" customFormat="1" ht="47.25" customHeight="1" x14ac:dyDescent="0.25">
      <c r="A16" s="17">
        <v>9</v>
      </c>
      <c r="B16" s="151" t="s">
        <v>47</v>
      </c>
      <c r="C16" s="19" t="s">
        <v>49</v>
      </c>
      <c r="D16" s="152">
        <v>2014</v>
      </c>
      <c r="E16" s="172"/>
      <c r="G16" s="47"/>
      <c r="H16" s="47"/>
      <c r="I16" s="47"/>
      <c r="J16" s="47"/>
      <c r="K16" s="47"/>
      <c r="L16" s="47"/>
      <c r="M16" s="47"/>
      <c r="N16" s="47"/>
      <c r="O16" s="163"/>
      <c r="P16" s="13"/>
      <c r="Q16" s="9"/>
    </row>
    <row r="17" spans="1:17" s="144" customFormat="1" ht="47.25" customHeight="1" x14ac:dyDescent="0.25">
      <c r="A17" s="17"/>
      <c r="B17" s="41" t="s">
        <v>47</v>
      </c>
      <c r="C17" s="19" t="s">
        <v>49</v>
      </c>
      <c r="D17" s="19" t="s">
        <v>51</v>
      </c>
      <c r="E17" s="41">
        <v>2014</v>
      </c>
      <c r="H17" s="47"/>
      <c r="I17" s="47"/>
      <c r="J17" s="47"/>
      <c r="K17" s="47"/>
      <c r="L17" s="47"/>
      <c r="M17" s="47"/>
      <c r="N17" s="47"/>
      <c r="O17" s="176"/>
      <c r="P17" s="177"/>
      <c r="Q17" s="178"/>
    </row>
    <row r="18" spans="1:17" s="144" customFormat="1" ht="47.25" customHeight="1" x14ac:dyDescent="0.25">
      <c r="A18" s="17"/>
      <c r="B18" s="41" t="s">
        <v>47</v>
      </c>
      <c r="C18" s="110" t="s">
        <v>55</v>
      </c>
      <c r="D18" s="110" t="s">
        <v>51</v>
      </c>
      <c r="E18" s="156"/>
      <c r="H18" s="47"/>
      <c r="I18" s="47"/>
      <c r="J18" s="47"/>
      <c r="K18" s="47"/>
      <c r="L18" s="47"/>
      <c r="M18" s="47"/>
      <c r="N18" s="47"/>
      <c r="O18" s="176"/>
      <c r="P18" s="177"/>
      <c r="Q18" s="178"/>
    </row>
    <row r="19" spans="1:17" s="144" customFormat="1" ht="47.25" customHeight="1" x14ac:dyDescent="0.25">
      <c r="A19" s="17"/>
      <c r="B19" s="41" t="s">
        <v>47</v>
      </c>
      <c r="C19" s="19" t="s">
        <v>56</v>
      </c>
      <c r="D19" s="19" t="s">
        <v>51</v>
      </c>
      <c r="E19" s="156"/>
      <c r="H19" s="47"/>
      <c r="I19" s="47"/>
      <c r="J19" s="47"/>
      <c r="K19" s="47"/>
      <c r="L19" s="47"/>
      <c r="M19" s="47"/>
      <c r="N19" s="47"/>
      <c r="O19" s="176"/>
      <c r="P19" s="177"/>
      <c r="Q19" s="178"/>
    </row>
    <row r="20" spans="1:17" s="144" customFormat="1" ht="47.25" customHeight="1" x14ac:dyDescent="0.25">
      <c r="A20" s="17"/>
      <c r="B20" s="41" t="s">
        <v>47</v>
      </c>
      <c r="C20" s="19" t="s">
        <v>57</v>
      </c>
      <c r="D20" s="19" t="s">
        <v>51</v>
      </c>
      <c r="E20" s="156"/>
      <c r="H20" s="47"/>
      <c r="I20" s="47"/>
      <c r="J20" s="47"/>
      <c r="K20" s="47"/>
      <c r="L20" s="47"/>
      <c r="M20" s="47"/>
      <c r="N20" s="47"/>
      <c r="O20" s="176"/>
      <c r="P20" s="177"/>
      <c r="Q20" s="178"/>
    </row>
    <row r="21" spans="1:17" s="144" customFormat="1" ht="47.25" customHeight="1" x14ac:dyDescent="0.25">
      <c r="A21" s="17"/>
      <c r="B21" s="41" t="s">
        <v>47</v>
      </c>
      <c r="C21" s="19" t="s">
        <v>59</v>
      </c>
      <c r="D21" s="19" t="s">
        <v>51</v>
      </c>
      <c r="E21" s="156"/>
      <c r="H21" s="47"/>
      <c r="I21" s="47"/>
      <c r="J21" s="47"/>
      <c r="K21" s="47"/>
      <c r="L21" s="47"/>
      <c r="M21" s="47"/>
      <c r="N21" s="47"/>
      <c r="O21" s="176"/>
      <c r="P21" s="177"/>
      <c r="Q21" s="178"/>
    </row>
    <row r="22" spans="1:17" s="144" customFormat="1" ht="47.25" customHeight="1" x14ac:dyDescent="0.25">
      <c r="A22" s="17"/>
      <c r="B22" s="41" t="s">
        <v>47</v>
      </c>
      <c r="C22" s="19" t="s">
        <v>58</v>
      </c>
      <c r="D22" s="19" t="s">
        <v>51</v>
      </c>
      <c r="E22" s="36"/>
      <c r="H22" s="47"/>
      <c r="I22" s="47"/>
      <c r="J22" s="47"/>
      <c r="K22" s="47"/>
      <c r="L22" s="47"/>
      <c r="M22" s="47"/>
      <c r="N22" s="47"/>
      <c r="O22" s="176"/>
      <c r="P22" s="177"/>
      <c r="Q22" s="178"/>
    </row>
    <row r="23" spans="1:17" s="144" customFormat="1" ht="48.75" customHeight="1" x14ac:dyDescent="0.25">
      <c r="A23" s="17">
        <v>10</v>
      </c>
      <c r="B23" s="151" t="s">
        <v>67</v>
      </c>
      <c r="C23" s="151" t="s">
        <v>68</v>
      </c>
      <c r="D23" s="152">
        <v>2013</v>
      </c>
      <c r="E23" s="172"/>
      <c r="G23" s="50"/>
      <c r="H23" s="47"/>
      <c r="I23" s="47"/>
      <c r="J23" s="51"/>
      <c r="K23" s="51"/>
      <c r="L23" s="51"/>
      <c r="M23" s="52"/>
      <c r="N23" s="47"/>
      <c r="O23" s="164"/>
      <c r="P23" s="24"/>
      <c r="Q23" s="25"/>
    </row>
    <row r="24" spans="1:17" s="39" customFormat="1" ht="48.75" customHeight="1" thickBot="1" x14ac:dyDescent="0.3">
      <c r="A24" s="17">
        <v>10</v>
      </c>
      <c r="B24" s="151" t="s">
        <v>67</v>
      </c>
      <c r="C24" s="151" t="s">
        <v>68</v>
      </c>
      <c r="D24" s="152">
        <v>2013</v>
      </c>
      <c r="E24" s="172"/>
      <c r="G24" s="50"/>
      <c r="H24" s="947"/>
      <c r="I24" s="945"/>
      <c r="J24" s="51"/>
      <c r="K24" s="51"/>
      <c r="L24" s="51"/>
      <c r="M24" s="52"/>
      <c r="N24" s="945"/>
      <c r="O24" s="164"/>
      <c r="P24" s="24"/>
      <c r="Q24" s="25"/>
    </row>
    <row r="25" spans="1:17" s="39" customFormat="1" ht="50.25" customHeight="1" thickTop="1" x14ac:dyDescent="0.25">
      <c r="A25" s="17">
        <v>11</v>
      </c>
      <c r="B25" s="42" t="s">
        <v>90</v>
      </c>
      <c r="C25" s="19" t="s">
        <v>92</v>
      </c>
      <c r="D25" s="152">
        <v>2013</v>
      </c>
      <c r="E25" s="172"/>
      <c r="F25" s="171"/>
      <c r="G25" s="50"/>
      <c r="H25" s="947"/>
      <c r="I25" s="945"/>
      <c r="J25" s="155"/>
      <c r="K25" s="51"/>
      <c r="L25" s="155"/>
      <c r="M25" s="154"/>
      <c r="N25" s="945"/>
      <c r="O25" s="165"/>
      <c r="P25" s="22"/>
      <c r="Q25" s="25"/>
    </row>
    <row r="26" spans="1:17" s="39" customFormat="1" ht="50.25" customHeight="1" x14ac:dyDescent="0.25">
      <c r="A26" s="17">
        <v>12</v>
      </c>
      <c r="B26" s="42" t="s">
        <v>90</v>
      </c>
      <c r="C26" s="19" t="s">
        <v>94</v>
      </c>
      <c r="D26" s="152">
        <v>2013</v>
      </c>
      <c r="E26" s="172"/>
      <c r="F26" s="170"/>
      <c r="G26" s="50"/>
      <c r="H26" s="947"/>
      <c r="I26" s="945"/>
      <c r="J26" s="155"/>
      <c r="K26" s="945"/>
      <c r="L26" s="51"/>
      <c r="M26" s="154"/>
      <c r="N26" s="945"/>
      <c r="O26" s="967"/>
      <c r="P26" s="22"/>
      <c r="Q26" s="25"/>
    </row>
    <row r="27" spans="1:17" s="39" customFormat="1" ht="36.75" customHeight="1" x14ac:dyDescent="0.25">
      <c r="A27" s="17">
        <v>13</v>
      </c>
      <c r="B27" s="42" t="s">
        <v>90</v>
      </c>
      <c r="C27" s="19" t="s">
        <v>96</v>
      </c>
      <c r="D27" s="152">
        <v>2014</v>
      </c>
      <c r="E27" s="172"/>
      <c r="G27" s="50"/>
      <c r="H27" s="947"/>
      <c r="I27" s="945"/>
      <c r="J27" s="155"/>
      <c r="K27" s="945"/>
      <c r="L27" s="155"/>
      <c r="M27" s="154"/>
      <c r="N27" s="945"/>
      <c r="O27" s="968"/>
      <c r="P27" s="22"/>
      <c r="Q27" s="25"/>
    </row>
    <row r="28" spans="1:17" s="39" customFormat="1" ht="33.75" customHeight="1" x14ac:dyDescent="0.25">
      <c r="A28" s="17">
        <v>14</v>
      </c>
      <c r="B28" s="173" t="s">
        <v>100</v>
      </c>
      <c r="C28" s="19" t="s">
        <v>101</v>
      </c>
      <c r="D28" s="152">
        <v>2013</v>
      </c>
      <c r="E28" s="172"/>
      <c r="G28" s="50"/>
      <c r="H28" s="155"/>
      <c r="I28" s="945"/>
      <c r="J28" s="51"/>
      <c r="K28" s="51"/>
      <c r="L28" s="51"/>
      <c r="M28" s="52"/>
      <c r="N28" s="154"/>
      <c r="O28" s="38"/>
      <c r="P28" s="23"/>
      <c r="Q28" s="14"/>
    </row>
    <row r="29" spans="1:17" s="39" customFormat="1" ht="54" customHeight="1" x14ac:dyDescent="0.25">
      <c r="A29" s="17">
        <v>15</v>
      </c>
      <c r="B29" s="174" t="s">
        <v>100</v>
      </c>
      <c r="C29" s="19" t="s">
        <v>102</v>
      </c>
      <c r="D29" s="157">
        <v>2014</v>
      </c>
      <c r="E29" s="172"/>
      <c r="G29" s="50"/>
      <c r="H29" s="946"/>
      <c r="I29" s="945"/>
      <c r="J29" s="51"/>
      <c r="K29" s="945"/>
      <c r="L29" s="51"/>
      <c r="M29" s="945"/>
      <c r="N29" s="945"/>
      <c r="O29" s="967"/>
      <c r="P29" s="22"/>
      <c r="Q29" s="14"/>
    </row>
    <row r="30" spans="1:17" s="39" customFormat="1" ht="48.75" customHeight="1" x14ac:dyDescent="0.25">
      <c r="A30" s="17">
        <v>16</v>
      </c>
      <c r="B30" s="174" t="s">
        <v>100</v>
      </c>
      <c r="C30" s="19" t="s">
        <v>104</v>
      </c>
      <c r="D30" s="157">
        <v>2014</v>
      </c>
      <c r="E30" s="172"/>
      <c r="G30" s="50"/>
      <c r="H30" s="946"/>
      <c r="I30" s="945"/>
      <c r="J30" s="51"/>
      <c r="K30" s="945"/>
      <c r="L30" s="51"/>
      <c r="M30" s="945"/>
      <c r="N30" s="945"/>
      <c r="O30" s="969"/>
      <c r="P30" s="22"/>
      <c r="Q30" s="10"/>
    </row>
    <row r="31" spans="1:17" s="39" customFormat="1" ht="48" customHeight="1" x14ac:dyDescent="0.25">
      <c r="A31" s="17">
        <v>17</v>
      </c>
      <c r="B31" s="42" t="s">
        <v>86</v>
      </c>
      <c r="C31" s="19" t="s">
        <v>88</v>
      </c>
      <c r="D31" s="153">
        <v>2014</v>
      </c>
      <c r="E31" s="172"/>
      <c r="G31" s="50"/>
      <c r="H31" s="946"/>
      <c r="I31" s="945"/>
      <c r="J31" s="51"/>
      <c r="K31" s="51"/>
      <c r="L31" s="51"/>
      <c r="M31" s="945"/>
      <c r="N31" s="945"/>
      <c r="O31" s="969"/>
      <c r="P31" s="22"/>
      <c r="Q31" s="10"/>
    </row>
    <row r="32" spans="1:17" s="39" customFormat="1" ht="33" customHeight="1" x14ac:dyDescent="0.25">
      <c r="A32" s="17">
        <v>18</v>
      </c>
      <c r="B32" s="18" t="s">
        <v>107</v>
      </c>
      <c r="C32" s="175" t="s">
        <v>108</v>
      </c>
      <c r="D32" s="153">
        <v>2014</v>
      </c>
      <c r="E32" s="172"/>
      <c r="G32" s="50"/>
      <c r="H32" s="946"/>
      <c r="I32" s="945"/>
      <c r="J32" s="51"/>
      <c r="K32" s="51"/>
      <c r="L32" s="51"/>
      <c r="M32" s="945"/>
      <c r="N32" s="945"/>
      <c r="O32" s="968"/>
      <c r="P32" s="22"/>
      <c r="Q32" s="10"/>
    </row>
    <row r="33" spans="1:17" s="39" customFormat="1" ht="36" customHeight="1" x14ac:dyDescent="0.25">
      <c r="A33" s="17">
        <v>19</v>
      </c>
      <c r="B33" s="18" t="s">
        <v>110</v>
      </c>
      <c r="C33" s="175" t="s">
        <v>112</v>
      </c>
      <c r="D33" s="153">
        <v>2014</v>
      </c>
      <c r="E33" s="172"/>
      <c r="G33" s="50"/>
      <c r="H33" s="60"/>
      <c r="I33" s="155"/>
      <c r="J33" s="51"/>
      <c r="K33" s="945"/>
      <c r="L33" s="51"/>
      <c r="M33" s="154"/>
      <c r="N33" s="945"/>
      <c r="O33" s="967"/>
      <c r="P33" s="22"/>
      <c r="Q33" s="10"/>
    </row>
    <row r="34" spans="1:17" s="144" customFormat="1" ht="44.25" customHeight="1" x14ac:dyDescent="0.25">
      <c r="A34" s="17">
        <v>20</v>
      </c>
      <c r="B34" s="18" t="s">
        <v>111</v>
      </c>
      <c r="C34" s="19" t="s">
        <v>113</v>
      </c>
      <c r="D34" s="153">
        <v>2014</v>
      </c>
      <c r="E34" s="172"/>
      <c r="G34" s="50"/>
      <c r="H34" s="60"/>
      <c r="I34" s="155"/>
      <c r="J34" s="51"/>
      <c r="K34" s="945"/>
      <c r="L34" s="51"/>
      <c r="M34" s="154"/>
      <c r="N34" s="945"/>
      <c r="O34" s="969"/>
      <c r="P34" s="22"/>
      <c r="Q34" s="10"/>
    </row>
    <row r="35" spans="1:17" s="144" customFormat="1" ht="53.25" customHeight="1" x14ac:dyDescent="0.25">
      <c r="A35" s="17">
        <v>21</v>
      </c>
      <c r="B35" s="151" t="s">
        <v>114</v>
      </c>
      <c r="C35" s="19" t="s">
        <v>115</v>
      </c>
      <c r="D35" s="153">
        <v>2014</v>
      </c>
      <c r="E35" s="172"/>
      <c r="G35" s="50"/>
      <c r="H35" s="60"/>
      <c r="I35" s="155"/>
      <c r="J35" s="51"/>
      <c r="K35" s="945"/>
      <c r="L35" s="51"/>
      <c r="M35" s="154"/>
      <c r="N35" s="945"/>
      <c r="O35" s="969"/>
      <c r="P35" s="22"/>
      <c r="Q35" s="10"/>
    </row>
    <row r="36" spans="1:17" s="144" customFormat="1" ht="48" customHeight="1" x14ac:dyDescent="0.25">
      <c r="A36" s="17">
        <v>22</v>
      </c>
      <c r="B36" s="152" t="s">
        <v>116</v>
      </c>
      <c r="C36" s="151" t="s">
        <v>118</v>
      </c>
      <c r="D36" s="152">
        <v>2013</v>
      </c>
      <c r="E36" s="172"/>
      <c r="G36" s="50"/>
      <c r="H36" s="60"/>
      <c r="I36" s="155"/>
      <c r="J36" s="51"/>
      <c r="K36" s="945"/>
      <c r="L36" s="51"/>
      <c r="M36" s="154"/>
      <c r="N36" s="945"/>
      <c r="O36" s="969"/>
      <c r="P36" s="22"/>
      <c r="Q36" s="10"/>
    </row>
    <row r="37" spans="1:17" s="144" customFormat="1" ht="35.25" customHeight="1" x14ac:dyDescent="0.25">
      <c r="A37" s="17">
        <v>23</v>
      </c>
      <c r="B37" s="157" t="s">
        <v>116</v>
      </c>
      <c r="C37" s="19" t="s">
        <v>121</v>
      </c>
      <c r="D37" s="157">
        <v>2013</v>
      </c>
      <c r="E37" s="172"/>
      <c r="G37" s="50"/>
      <c r="H37" s="60"/>
      <c r="I37" s="155"/>
      <c r="J37" s="51"/>
      <c r="K37" s="945"/>
      <c r="L37" s="51"/>
      <c r="M37" s="154"/>
      <c r="N37" s="945"/>
      <c r="O37" s="969"/>
      <c r="P37" s="22"/>
      <c r="Q37" s="10"/>
    </row>
    <row r="38" spans="1:17" s="144" customFormat="1" ht="53.25" customHeight="1" x14ac:dyDescent="0.25">
      <c r="A38" s="17">
        <v>24</v>
      </c>
      <c r="B38" s="103" t="s">
        <v>124</v>
      </c>
      <c r="C38" s="104" t="s">
        <v>125</v>
      </c>
      <c r="D38" s="103">
        <v>2013</v>
      </c>
      <c r="E38" s="172"/>
      <c r="G38" s="50"/>
      <c r="H38" s="60"/>
      <c r="I38" s="155"/>
      <c r="J38" s="51"/>
      <c r="K38" s="945"/>
      <c r="L38" s="51"/>
      <c r="M38" s="154"/>
      <c r="N38" s="945"/>
      <c r="O38" s="969"/>
      <c r="P38" s="22"/>
      <c r="Q38" s="10"/>
    </row>
    <row r="39" spans="1:17" s="144" customFormat="1" ht="51" customHeight="1" x14ac:dyDescent="0.25">
      <c r="A39" s="17">
        <v>25</v>
      </c>
      <c r="B39" s="42" t="s">
        <v>131</v>
      </c>
      <c r="C39" s="151" t="s">
        <v>133</v>
      </c>
      <c r="D39" s="152">
        <v>2014</v>
      </c>
      <c r="E39" s="172"/>
      <c r="G39" s="50"/>
      <c r="H39" s="60"/>
      <c r="I39" s="155"/>
      <c r="J39" s="51"/>
      <c r="K39" s="945"/>
      <c r="L39" s="51"/>
      <c r="M39" s="154"/>
      <c r="N39" s="945"/>
      <c r="O39" s="969"/>
      <c r="P39" s="22"/>
      <c r="Q39" s="10"/>
    </row>
    <row r="40" spans="1:17" s="144" customFormat="1" ht="49.5" customHeight="1" x14ac:dyDescent="0.25">
      <c r="A40" s="17">
        <v>26</v>
      </c>
      <c r="B40" s="42" t="s">
        <v>136</v>
      </c>
      <c r="C40" s="151" t="s">
        <v>137</v>
      </c>
      <c r="D40" s="152">
        <v>2014</v>
      </c>
      <c r="E40" s="172"/>
      <c r="G40" s="50"/>
      <c r="H40" s="60"/>
      <c r="I40" s="155"/>
      <c r="J40" s="51"/>
      <c r="K40" s="945"/>
      <c r="L40" s="51"/>
      <c r="M40" s="154"/>
      <c r="N40" s="945"/>
      <c r="O40" s="969"/>
      <c r="P40" s="22"/>
      <c r="Q40" s="10"/>
    </row>
    <row r="41" spans="1:17" s="144" customFormat="1" ht="50.25" customHeight="1" x14ac:dyDescent="0.25">
      <c r="A41" s="17">
        <v>27</v>
      </c>
      <c r="B41" s="151" t="s">
        <v>138</v>
      </c>
      <c r="C41" s="151" t="s">
        <v>139</v>
      </c>
      <c r="D41" s="153">
        <v>2014</v>
      </c>
      <c r="E41" s="172"/>
      <c r="G41" s="50"/>
      <c r="H41" s="60"/>
      <c r="I41" s="155"/>
      <c r="J41" s="51"/>
      <c r="K41" s="945"/>
      <c r="L41" s="51"/>
      <c r="M41" s="154"/>
      <c r="N41" s="945"/>
      <c r="O41" s="969"/>
      <c r="P41" s="22"/>
      <c r="Q41" s="10"/>
    </row>
    <row r="42" spans="1:17" s="144" customFormat="1" ht="43.5" customHeight="1" x14ac:dyDescent="0.25">
      <c r="A42" s="17">
        <v>28</v>
      </c>
      <c r="B42" s="157" t="s">
        <v>141</v>
      </c>
      <c r="C42" s="151" t="s">
        <v>142</v>
      </c>
      <c r="D42" s="157">
        <v>2013</v>
      </c>
      <c r="E42" s="172"/>
      <c r="G42" s="50"/>
      <c r="H42" s="60"/>
      <c r="I42" s="155"/>
      <c r="J42" s="51"/>
      <c r="K42" s="945"/>
      <c r="L42" s="51"/>
      <c r="M42" s="154"/>
      <c r="N42" s="945"/>
      <c r="O42" s="969"/>
      <c r="P42" s="22"/>
      <c r="Q42" s="10"/>
    </row>
    <row r="43" spans="1:17" s="144" customFormat="1" ht="39.75" customHeight="1" x14ac:dyDescent="0.25">
      <c r="A43" s="17">
        <v>29</v>
      </c>
      <c r="B43" s="157" t="s">
        <v>141</v>
      </c>
      <c r="C43" s="151" t="s">
        <v>144</v>
      </c>
      <c r="D43" s="157">
        <v>2014</v>
      </c>
      <c r="E43" s="172"/>
      <c r="G43" s="50"/>
      <c r="H43" s="60"/>
      <c r="I43" s="155"/>
      <c r="J43" s="51"/>
      <c r="K43" s="945"/>
      <c r="L43" s="51"/>
      <c r="M43" s="154"/>
      <c r="N43" s="945"/>
      <c r="O43" s="969"/>
      <c r="P43" s="22"/>
      <c r="Q43" s="10"/>
    </row>
    <row r="44" spans="1:17" s="33" customFormat="1" ht="38.25" customHeight="1" x14ac:dyDescent="0.25">
      <c r="A44" s="17">
        <v>30</v>
      </c>
      <c r="B44" s="157" t="s">
        <v>141</v>
      </c>
      <c r="C44" s="151" t="s">
        <v>145</v>
      </c>
      <c r="D44" s="157">
        <v>2014</v>
      </c>
      <c r="E44" s="174"/>
      <c r="G44" s="50"/>
      <c r="H44" s="60"/>
      <c r="I44" s="155"/>
      <c r="J44" s="51"/>
      <c r="K44" s="945"/>
      <c r="L44" s="51"/>
      <c r="M44" s="52"/>
      <c r="N44" s="945"/>
      <c r="O44" s="969"/>
      <c r="P44" s="22"/>
      <c r="Q44" s="10"/>
    </row>
    <row r="45" spans="1:17" s="33" customFormat="1" ht="36.75" customHeight="1" x14ac:dyDescent="0.25">
      <c r="A45" s="17">
        <v>31</v>
      </c>
      <c r="B45" s="157" t="s">
        <v>147</v>
      </c>
      <c r="C45" s="19" t="s">
        <v>149</v>
      </c>
      <c r="D45" s="157">
        <v>2014</v>
      </c>
      <c r="E45" s="174"/>
      <c r="G45" s="50"/>
      <c r="H45" s="60"/>
      <c r="I45" s="155"/>
      <c r="J45" s="51"/>
      <c r="K45" s="945"/>
      <c r="L45" s="51"/>
      <c r="M45" s="52"/>
      <c r="N45" s="945"/>
      <c r="O45" s="969"/>
      <c r="P45" s="22"/>
      <c r="Q45" s="10"/>
    </row>
    <row r="46" spans="1:17" s="33" customFormat="1" ht="45.75" customHeight="1" x14ac:dyDescent="0.25">
      <c r="A46" s="17">
        <v>32</v>
      </c>
      <c r="B46" s="18" t="s">
        <v>44</v>
      </c>
      <c r="C46" s="19" t="s">
        <v>151</v>
      </c>
      <c r="D46" s="152">
        <v>2014</v>
      </c>
      <c r="E46" s="174"/>
      <c r="G46" s="50"/>
      <c r="H46" s="60"/>
      <c r="I46" s="155"/>
      <c r="J46" s="51"/>
      <c r="K46" s="945"/>
      <c r="L46" s="51"/>
      <c r="M46" s="52"/>
      <c r="N46" s="945"/>
      <c r="O46" s="969"/>
      <c r="P46" s="22"/>
      <c r="Q46" s="10"/>
    </row>
    <row r="47" spans="1:17" s="33" customFormat="1" ht="51" customHeight="1" x14ac:dyDescent="0.25">
      <c r="A47" s="17">
        <v>33</v>
      </c>
      <c r="B47" s="18" t="s">
        <v>153</v>
      </c>
      <c r="C47" s="19" t="s">
        <v>155</v>
      </c>
      <c r="D47" s="153">
        <v>2014</v>
      </c>
      <c r="E47" s="174"/>
      <c r="G47" s="50"/>
      <c r="H47" s="60"/>
      <c r="I47" s="155"/>
      <c r="J47" s="51"/>
      <c r="K47" s="945"/>
      <c r="L47" s="51"/>
      <c r="M47" s="52"/>
      <c r="N47" s="945"/>
      <c r="O47" s="969"/>
      <c r="P47" s="22"/>
      <c r="Q47" s="10"/>
    </row>
    <row r="48" spans="1:17" s="33" customFormat="1" ht="98.25" customHeight="1" x14ac:dyDescent="0.25">
      <c r="A48" s="17">
        <v>34</v>
      </c>
      <c r="B48" s="157" t="s">
        <v>159</v>
      </c>
      <c r="C48" s="19" t="s">
        <v>160</v>
      </c>
      <c r="D48" s="105">
        <v>2014</v>
      </c>
      <c r="E48" s="174"/>
      <c r="G48" s="50"/>
      <c r="H48" s="60"/>
      <c r="I48" s="155"/>
      <c r="J48" s="51"/>
      <c r="K48" s="945"/>
      <c r="L48" s="51"/>
      <c r="M48" s="52"/>
      <c r="N48" s="945"/>
      <c r="O48" s="969"/>
      <c r="P48" s="22"/>
      <c r="Q48" s="10"/>
    </row>
    <row r="49" spans="1:17" s="33" customFormat="1" ht="98.25" customHeight="1" x14ac:dyDescent="0.25">
      <c r="A49" s="17">
        <v>35</v>
      </c>
      <c r="B49" s="157" t="s">
        <v>159</v>
      </c>
      <c r="C49" s="19" t="s">
        <v>161</v>
      </c>
      <c r="D49" s="103">
        <v>2014</v>
      </c>
      <c r="E49" s="174"/>
      <c r="G49" s="50"/>
      <c r="H49" s="60"/>
      <c r="I49" s="155"/>
      <c r="J49" s="51"/>
      <c r="K49" s="945"/>
      <c r="L49" s="51"/>
      <c r="M49" s="52"/>
      <c r="N49" s="945"/>
      <c r="O49" s="969"/>
      <c r="P49" s="22"/>
      <c r="Q49" s="10"/>
    </row>
    <row r="50" spans="1:17" s="33" customFormat="1" ht="98.25" customHeight="1" x14ac:dyDescent="0.25">
      <c r="A50" s="17">
        <v>36</v>
      </c>
      <c r="B50" s="157" t="s">
        <v>162</v>
      </c>
      <c r="C50" s="19" t="s">
        <v>163</v>
      </c>
      <c r="D50" s="157">
        <v>2014</v>
      </c>
      <c r="E50" s="174"/>
      <c r="G50" s="50"/>
      <c r="H50" s="60"/>
      <c r="I50" s="155"/>
      <c r="J50" s="51"/>
      <c r="K50" s="945"/>
      <c r="L50" s="51"/>
      <c r="M50" s="52"/>
      <c r="N50" s="945"/>
      <c r="O50" s="969"/>
      <c r="P50" s="22"/>
      <c r="Q50" s="10"/>
    </row>
    <row r="51" spans="1:17" s="33" customFormat="1" ht="98.25" customHeight="1" x14ac:dyDescent="0.25">
      <c r="A51" s="17">
        <v>37</v>
      </c>
      <c r="B51" s="157" t="s">
        <v>162</v>
      </c>
      <c r="C51" s="19" t="s">
        <v>164</v>
      </c>
      <c r="D51" s="157">
        <v>2014</v>
      </c>
      <c r="E51" s="174"/>
      <c r="G51" s="50"/>
      <c r="H51" s="60"/>
      <c r="I51" s="155"/>
      <c r="J51" s="51"/>
      <c r="K51" s="945"/>
      <c r="L51" s="51"/>
      <c r="M51" s="52"/>
      <c r="N51" s="945"/>
      <c r="O51" s="969"/>
      <c r="P51" s="22"/>
      <c r="Q51" s="10"/>
    </row>
    <row r="52" spans="1:17" s="33" customFormat="1" ht="98.25" customHeight="1" x14ac:dyDescent="0.25">
      <c r="A52" s="17">
        <v>38</v>
      </c>
      <c r="B52" s="157"/>
      <c r="C52" s="151"/>
      <c r="D52" s="157"/>
      <c r="E52" s="174"/>
      <c r="G52" s="50"/>
      <c r="H52" s="60"/>
      <c r="I52" s="155"/>
      <c r="J52" s="51"/>
      <c r="K52" s="945"/>
      <c r="L52" s="51"/>
      <c r="M52" s="52"/>
      <c r="N52" s="945"/>
      <c r="O52" s="969"/>
      <c r="P52" s="22"/>
      <c r="Q52" s="10"/>
    </row>
    <row r="53" spans="1:17" s="33" customFormat="1" ht="98.25" customHeight="1" x14ac:dyDescent="0.25">
      <c r="A53" s="17">
        <v>39</v>
      </c>
      <c r="B53" s="157"/>
      <c r="C53" s="151"/>
      <c r="D53" s="157"/>
      <c r="E53" s="174"/>
      <c r="G53" s="50"/>
      <c r="H53" s="60"/>
      <c r="I53" s="155"/>
      <c r="J53" s="51"/>
      <c r="K53" s="945"/>
      <c r="L53" s="51"/>
      <c r="M53" s="52"/>
      <c r="N53" s="945"/>
      <c r="O53" s="969"/>
      <c r="P53" s="22"/>
      <c r="Q53" s="10"/>
    </row>
    <row r="54" spans="1:17" s="33" customFormat="1" ht="98.25" customHeight="1" x14ac:dyDescent="0.25">
      <c r="A54" s="17">
        <v>40</v>
      </c>
      <c r="B54" s="174"/>
      <c r="C54" s="174"/>
      <c r="D54" s="174"/>
      <c r="E54" s="174"/>
      <c r="G54" s="50"/>
      <c r="H54" s="60"/>
      <c r="I54" s="945"/>
      <c r="J54" s="51"/>
      <c r="K54" s="945"/>
      <c r="L54" s="51"/>
      <c r="M54" s="52"/>
      <c r="N54" s="945"/>
      <c r="O54" s="969"/>
      <c r="P54" s="22"/>
      <c r="Q54" s="10"/>
    </row>
    <row r="55" spans="1:17" ht="27" customHeight="1" x14ac:dyDescent="0.25">
      <c r="A55" s="940"/>
      <c r="B55" s="940"/>
      <c r="C55" s="940"/>
      <c r="D55" s="940"/>
      <c r="E55" s="940"/>
      <c r="G55" s="50"/>
      <c r="H55" s="60"/>
      <c r="I55" s="945"/>
      <c r="J55" s="51"/>
      <c r="K55" s="945"/>
      <c r="L55" s="51"/>
      <c r="M55" s="52"/>
      <c r="N55" s="945"/>
      <c r="O55" s="969"/>
      <c r="P55" s="22"/>
      <c r="Q55" s="10"/>
    </row>
    <row r="56" spans="1:17" ht="27" customHeight="1" x14ac:dyDescent="0.25">
      <c r="A56" s="970"/>
      <c r="B56" s="970"/>
      <c r="C56" s="970"/>
      <c r="D56" s="970"/>
      <c r="E56" s="970"/>
      <c r="G56" s="50"/>
      <c r="H56" s="155"/>
      <c r="I56" s="945"/>
      <c r="J56" s="51"/>
      <c r="K56" s="945"/>
      <c r="L56" s="51"/>
      <c r="M56" s="154"/>
      <c r="N56" s="945"/>
      <c r="O56" s="968"/>
      <c r="P56" s="22"/>
      <c r="Q56" s="10"/>
    </row>
    <row r="57" spans="1:17" s="40" customFormat="1" ht="27" customHeight="1" x14ac:dyDescent="0.25">
      <c r="A57" s="952"/>
      <c r="B57" s="952"/>
      <c r="C57" s="952"/>
      <c r="D57" s="952"/>
      <c r="E57" s="952"/>
      <c r="F57" s="27"/>
      <c r="G57" s="50"/>
      <c r="H57" s="946"/>
      <c r="I57" s="945"/>
      <c r="J57" s="51"/>
      <c r="K57" s="945"/>
      <c r="L57" s="51"/>
      <c r="M57" s="945"/>
      <c r="N57" s="945"/>
      <c r="O57" s="967"/>
      <c r="P57" s="22"/>
      <c r="Q57" s="10"/>
    </row>
    <row r="58" spans="1:17" ht="15.75" x14ac:dyDescent="0.25">
      <c r="A58" s="937"/>
      <c r="B58" s="937"/>
      <c r="C58" s="937"/>
      <c r="D58" s="937"/>
      <c r="E58" s="937"/>
      <c r="G58" s="50"/>
      <c r="H58" s="946"/>
      <c r="I58" s="945"/>
      <c r="J58" s="51"/>
      <c r="K58" s="945"/>
      <c r="L58" s="51"/>
      <c r="M58" s="945"/>
      <c r="N58" s="945"/>
      <c r="O58" s="969"/>
      <c r="P58" s="22"/>
      <c r="Q58" s="10"/>
    </row>
    <row r="59" spans="1:17" ht="19.5" customHeight="1" x14ac:dyDescent="0.25">
      <c r="E59" s="145"/>
      <c r="G59" s="50"/>
      <c r="H59" s="946"/>
      <c r="I59" s="945"/>
      <c r="J59" s="51"/>
      <c r="K59" s="945"/>
      <c r="L59" s="51"/>
      <c r="M59" s="945"/>
      <c r="N59" s="945"/>
      <c r="O59" s="969"/>
      <c r="P59" s="22"/>
      <c r="Q59" s="10"/>
    </row>
    <row r="60" spans="1:17" ht="21.75" customHeight="1" x14ac:dyDescent="0.25">
      <c r="E60" s="28"/>
      <c r="G60" s="50"/>
      <c r="H60" s="946"/>
      <c r="I60" s="945"/>
      <c r="J60" s="51"/>
      <c r="K60" s="945"/>
      <c r="L60" s="51"/>
      <c r="M60" s="945"/>
      <c r="N60" s="945"/>
      <c r="O60" s="969"/>
      <c r="P60" s="22"/>
      <c r="Q60" s="10"/>
    </row>
    <row r="61" spans="1:17" ht="15.75" x14ac:dyDescent="0.25">
      <c r="G61" s="50"/>
      <c r="H61" s="946"/>
      <c r="I61" s="945"/>
      <c r="J61" s="51"/>
      <c r="K61" s="945"/>
      <c r="L61" s="51"/>
      <c r="M61" s="945"/>
      <c r="N61" s="945"/>
      <c r="O61" s="969"/>
      <c r="P61" s="22"/>
      <c r="Q61" s="10"/>
    </row>
    <row r="62" spans="1:17" ht="15.75" x14ac:dyDescent="0.25">
      <c r="G62" s="50"/>
      <c r="H62" s="946"/>
      <c r="I62" s="945"/>
      <c r="J62" s="51"/>
      <c r="K62" s="945"/>
      <c r="L62" s="51"/>
      <c r="M62" s="945"/>
      <c r="N62" s="945"/>
      <c r="O62" s="968"/>
      <c r="P62" s="22"/>
      <c r="Q62" s="10"/>
    </row>
    <row r="63" spans="1:17" ht="15.75" x14ac:dyDescent="0.25">
      <c r="G63" s="50"/>
      <c r="H63" s="155"/>
      <c r="I63" s="56"/>
      <c r="J63" s="155"/>
      <c r="K63" s="56"/>
      <c r="L63" s="155"/>
      <c r="M63" s="154"/>
      <c r="N63" s="56"/>
      <c r="O63" s="166"/>
      <c r="P63" s="22"/>
      <c r="Q63" s="14"/>
    </row>
    <row r="64" spans="1:17" x14ac:dyDescent="0.25">
      <c r="G64" s="940"/>
      <c r="H64" s="940"/>
      <c r="I64" s="940"/>
      <c r="J64" s="940"/>
      <c r="K64" s="940"/>
      <c r="L64" s="940"/>
      <c r="M64" s="940"/>
      <c r="N64" s="940"/>
      <c r="O64" s="940"/>
      <c r="P64" s="940"/>
      <c r="Q64" s="940"/>
    </row>
    <row r="65" spans="5:17" x14ac:dyDescent="0.25">
      <c r="E65" s="143"/>
      <c r="G65" s="941"/>
      <c r="H65" s="941"/>
      <c r="I65" s="941"/>
      <c r="J65" s="941"/>
      <c r="K65" s="941"/>
      <c r="L65" s="941"/>
      <c r="M65" s="941"/>
      <c r="N65" s="941"/>
      <c r="O65" s="941"/>
      <c r="P65" s="941"/>
      <c r="Q65" s="941"/>
    </row>
    <row r="66" spans="5:17" x14ac:dyDescent="0.25">
      <c r="G66" s="942"/>
      <c r="H66" s="942"/>
      <c r="I66" s="942"/>
      <c r="J66" s="942"/>
      <c r="K66" s="942"/>
      <c r="L66" s="942"/>
      <c r="M66" s="942"/>
      <c r="N66" s="942"/>
      <c r="O66" s="942"/>
      <c r="P66" s="942"/>
      <c r="Q66" s="942"/>
    </row>
    <row r="67" spans="5:17" x14ac:dyDescent="0.25">
      <c r="G67" s="937"/>
      <c r="H67" s="937"/>
      <c r="I67" s="937"/>
      <c r="J67" s="937"/>
      <c r="K67" s="937"/>
      <c r="L67" s="937"/>
      <c r="M67" s="937"/>
      <c r="N67" s="937"/>
      <c r="O67" s="937"/>
      <c r="P67" s="937"/>
      <c r="Q67" s="937"/>
    </row>
    <row r="68" spans="5:17" x14ac:dyDescent="0.25">
      <c r="N68" s="939"/>
      <c r="O68" s="939"/>
      <c r="P68" s="939"/>
      <c r="Q68" s="939"/>
    </row>
    <row r="69" spans="5:17" x14ac:dyDescent="0.25">
      <c r="N69" s="28"/>
      <c r="O69" s="28"/>
      <c r="P69" s="28"/>
      <c r="Q69" s="28"/>
    </row>
    <row r="70" spans="5:17" x14ac:dyDescent="0.25">
      <c r="P70" s="11"/>
      <c r="Q70" s="7"/>
    </row>
    <row r="71" spans="5:17" x14ac:dyDescent="0.25">
      <c r="P71" s="11"/>
      <c r="Q71" s="7"/>
    </row>
    <row r="72" spans="5:17" x14ac:dyDescent="0.25">
      <c r="P72" s="11"/>
      <c r="Q72" s="7"/>
    </row>
    <row r="73" spans="5:17" x14ac:dyDescent="0.25">
      <c r="P73" s="11"/>
      <c r="Q73" s="7"/>
    </row>
    <row r="74" spans="5:17" x14ac:dyDescent="0.25">
      <c r="N74" s="936"/>
      <c r="O74" s="936"/>
      <c r="P74" s="936"/>
      <c r="Q74" s="936"/>
    </row>
  </sheetData>
  <mergeCells count="41">
    <mergeCell ref="G67:Q67"/>
    <mergeCell ref="N68:Q68"/>
    <mergeCell ref="N74:Q74"/>
    <mergeCell ref="O57:O62"/>
    <mergeCell ref="G64:Q64"/>
    <mergeCell ref="G65:Q65"/>
    <mergeCell ref="N57:N62"/>
    <mergeCell ref="G66:Q66"/>
    <mergeCell ref="A57:E57"/>
    <mergeCell ref="H57:H62"/>
    <mergeCell ref="I57:I62"/>
    <mergeCell ref="K57:K62"/>
    <mergeCell ref="M57:M62"/>
    <mergeCell ref="A58:E58"/>
    <mergeCell ref="K33:K56"/>
    <mergeCell ref="N33:N56"/>
    <mergeCell ref="O33:O56"/>
    <mergeCell ref="I54:I56"/>
    <mergeCell ref="A55:E55"/>
    <mergeCell ref="A56:E56"/>
    <mergeCell ref="G12:I12"/>
    <mergeCell ref="L12:O12"/>
    <mergeCell ref="G13:Q13"/>
    <mergeCell ref="O26:O27"/>
    <mergeCell ref="I28:I32"/>
    <mergeCell ref="H29:H32"/>
    <mergeCell ref="K29:K30"/>
    <mergeCell ref="M29:M30"/>
    <mergeCell ref="N29:N32"/>
    <mergeCell ref="O29:O32"/>
    <mergeCell ref="M31:M32"/>
    <mergeCell ref="H24:H27"/>
    <mergeCell ref="I24:I27"/>
    <mergeCell ref="N24:N25"/>
    <mergeCell ref="K26:K27"/>
    <mergeCell ref="N26:N27"/>
    <mergeCell ref="A3:B3"/>
    <mergeCell ref="A4:E4"/>
    <mergeCell ref="A2:C2"/>
    <mergeCell ref="L10:P10"/>
    <mergeCell ref="L11:P11"/>
  </mergeCells>
  <pageMargins left="0.45" right="0.2" top="0.25" bottom="0.25" header="0.3" footer="0.3"/>
  <pageSetup paperSize="9" orientation="portrait" verticalDpi="300"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topLeftCell="A22" workbookViewId="0">
      <selection activeCell="B32" sqref="B32"/>
    </sheetView>
  </sheetViews>
  <sheetFormatPr defaultRowHeight="15" x14ac:dyDescent="0.25"/>
  <cols>
    <col min="1" max="1" width="4.140625" style="1" customWidth="1"/>
    <col min="2" max="2" width="19" style="1" customWidth="1"/>
    <col min="3" max="3" width="8.42578125" style="1" customWidth="1"/>
    <col min="4" max="4" width="12.5703125" style="1" customWidth="1"/>
    <col min="5" max="5" width="22.7109375" style="1" customWidth="1"/>
    <col min="6" max="6" width="17.140625" style="1" customWidth="1"/>
    <col min="7" max="7" width="9.7109375" style="1" customWidth="1"/>
    <col min="8" max="8" width="10.28515625" style="1" customWidth="1"/>
    <col min="9" max="9" width="13" style="1" customWidth="1"/>
    <col min="10" max="10" width="13.28515625" style="11" customWidth="1"/>
    <col min="11" max="11" width="9.140625" style="7" customWidth="1"/>
    <col min="12" max="16384" width="9.140625" style="1"/>
  </cols>
  <sheetData>
    <row r="1" spans="1:23" ht="15.75" x14ac:dyDescent="0.25">
      <c r="A1" s="953" t="s">
        <v>0</v>
      </c>
      <c r="B1" s="953"/>
      <c r="C1" s="953"/>
      <c r="D1" s="953"/>
      <c r="F1" s="932" t="s">
        <v>11</v>
      </c>
      <c r="G1" s="932"/>
      <c r="H1" s="932"/>
      <c r="I1" s="932"/>
      <c r="J1" s="932"/>
    </row>
    <row r="2" spans="1:23" ht="16.5" x14ac:dyDescent="0.25">
      <c r="A2" s="933" t="s">
        <v>262</v>
      </c>
      <c r="B2" s="933"/>
      <c r="C2" s="933"/>
      <c r="D2" s="933"/>
      <c r="F2" s="933" t="s">
        <v>63</v>
      </c>
      <c r="G2" s="933"/>
      <c r="H2" s="933"/>
      <c r="I2" s="933"/>
      <c r="J2" s="933"/>
    </row>
    <row r="3" spans="1:23" x14ac:dyDescent="0.25">
      <c r="A3" s="937"/>
      <c r="B3" s="937"/>
      <c r="C3" s="937"/>
      <c r="D3" s="193"/>
      <c r="F3" s="937"/>
      <c r="G3" s="937"/>
      <c r="H3" s="937"/>
      <c r="I3" s="937"/>
    </row>
    <row r="4" spans="1:23" ht="30.75" customHeight="1" x14ac:dyDescent="0.25">
      <c r="A4" s="938" t="s">
        <v>1</v>
      </c>
      <c r="B4" s="938"/>
      <c r="C4" s="938"/>
      <c r="D4" s="938"/>
      <c r="E4" s="938"/>
      <c r="F4" s="938"/>
      <c r="G4" s="938"/>
      <c r="H4" s="938"/>
      <c r="I4" s="938"/>
      <c r="J4" s="938"/>
      <c r="K4" s="938"/>
    </row>
    <row r="6" spans="1:23" s="2" customFormat="1" ht="63.75" customHeight="1" x14ac:dyDescent="0.25">
      <c r="A6" s="225" t="s">
        <v>2</v>
      </c>
      <c r="B6" s="225" t="s">
        <v>194</v>
      </c>
      <c r="C6" s="225" t="s">
        <v>4</v>
      </c>
      <c r="D6" s="225" t="s">
        <v>195</v>
      </c>
      <c r="E6" s="226" t="s">
        <v>196</v>
      </c>
      <c r="F6" s="226" t="s">
        <v>7</v>
      </c>
      <c r="G6" s="226" t="s">
        <v>197</v>
      </c>
      <c r="H6" s="226" t="s">
        <v>76</v>
      </c>
      <c r="I6" s="226" t="s">
        <v>8</v>
      </c>
      <c r="J6" s="227" t="s">
        <v>9</v>
      </c>
      <c r="K6" s="228" t="s">
        <v>13</v>
      </c>
    </row>
    <row r="7" spans="1:23" s="39" customFormat="1" ht="57.75" customHeight="1" x14ac:dyDescent="0.25">
      <c r="A7" s="209">
        <v>1</v>
      </c>
      <c r="B7" s="210" t="s">
        <v>198</v>
      </c>
      <c r="C7" s="211" t="s">
        <v>148</v>
      </c>
      <c r="D7" s="211" t="s">
        <v>199</v>
      </c>
      <c r="E7" s="212" t="s">
        <v>200</v>
      </c>
      <c r="F7" s="212" t="s">
        <v>201</v>
      </c>
      <c r="G7" s="213" t="s">
        <v>202</v>
      </c>
      <c r="H7" s="211" t="s">
        <v>77</v>
      </c>
      <c r="I7" s="214" t="s">
        <v>29</v>
      </c>
      <c r="J7" s="215">
        <v>500000</v>
      </c>
      <c r="K7" s="216"/>
    </row>
    <row r="8" spans="1:23" s="197" customFormat="1" ht="57" customHeight="1" x14ac:dyDescent="0.25">
      <c r="A8" s="209">
        <v>2</v>
      </c>
      <c r="B8" s="209" t="s">
        <v>198</v>
      </c>
      <c r="C8" s="211" t="s">
        <v>225</v>
      </c>
      <c r="D8" s="211" t="s">
        <v>226</v>
      </c>
      <c r="E8" s="212" t="s">
        <v>227</v>
      </c>
      <c r="F8" s="212" t="s">
        <v>201</v>
      </c>
      <c r="G8" s="217" t="s">
        <v>202</v>
      </c>
      <c r="H8" s="211" t="s">
        <v>77</v>
      </c>
      <c r="I8" s="214" t="s">
        <v>29</v>
      </c>
      <c r="J8" s="215">
        <v>500000</v>
      </c>
      <c r="K8" s="218"/>
    </row>
    <row r="9" spans="1:23" s="39" customFormat="1" ht="53.25" customHeight="1" x14ac:dyDescent="0.25">
      <c r="A9" s="209">
        <v>3</v>
      </c>
      <c r="B9" s="210" t="s">
        <v>203</v>
      </c>
      <c r="C9" s="211" t="s">
        <v>204</v>
      </c>
      <c r="D9" s="211"/>
      <c r="E9" s="219" t="s">
        <v>205</v>
      </c>
      <c r="F9" s="219" t="s">
        <v>191</v>
      </c>
      <c r="G9" s="220" t="s">
        <v>206</v>
      </c>
      <c r="H9" s="211" t="s">
        <v>77</v>
      </c>
      <c r="I9" s="214" t="s">
        <v>29</v>
      </c>
      <c r="J9" s="215">
        <v>500000</v>
      </c>
      <c r="K9" s="216"/>
    </row>
    <row r="10" spans="1:23" s="39" customFormat="1" ht="49.5" customHeight="1" x14ac:dyDescent="0.25">
      <c r="A10" s="209">
        <v>4</v>
      </c>
      <c r="B10" s="210" t="s">
        <v>203</v>
      </c>
      <c r="C10" s="211" t="s">
        <v>204</v>
      </c>
      <c r="D10" s="211"/>
      <c r="E10" s="219" t="s">
        <v>207</v>
      </c>
      <c r="F10" s="219" t="s">
        <v>191</v>
      </c>
      <c r="G10" s="220" t="s">
        <v>208</v>
      </c>
      <c r="H10" s="211" t="s">
        <v>77</v>
      </c>
      <c r="I10" s="214" t="s">
        <v>29</v>
      </c>
      <c r="J10" s="215">
        <v>500000</v>
      </c>
      <c r="K10" s="216"/>
      <c r="M10" s="29"/>
      <c r="N10" s="29"/>
      <c r="O10" s="29"/>
      <c r="P10" s="1"/>
      <c r="Q10" s="1"/>
      <c r="R10" s="932"/>
      <c r="S10" s="932"/>
      <c r="T10" s="932"/>
      <c r="U10" s="932"/>
      <c r="V10" s="932"/>
      <c r="W10" s="7"/>
    </row>
    <row r="11" spans="1:23" s="39" customFormat="1" ht="52.5" customHeight="1" x14ac:dyDescent="0.25">
      <c r="A11" s="209">
        <v>5</v>
      </c>
      <c r="B11" s="210" t="s">
        <v>124</v>
      </c>
      <c r="C11" s="211" t="s">
        <v>209</v>
      </c>
      <c r="D11" s="211"/>
      <c r="E11" s="219" t="s">
        <v>246</v>
      </c>
      <c r="F11" s="212" t="s">
        <v>201</v>
      </c>
      <c r="G11" s="213" t="s">
        <v>208</v>
      </c>
      <c r="H11" s="211" t="s">
        <v>77</v>
      </c>
      <c r="I11" s="214" t="s">
        <v>29</v>
      </c>
      <c r="J11" s="215">
        <v>500000</v>
      </c>
      <c r="K11" s="216"/>
      <c r="M11" s="30"/>
      <c r="N11" s="31"/>
      <c r="O11" s="31"/>
      <c r="P11" s="1"/>
      <c r="Q11" s="1"/>
      <c r="R11" s="933"/>
      <c r="S11" s="933"/>
      <c r="T11" s="933"/>
      <c r="U11" s="933"/>
      <c r="V11" s="933"/>
      <c r="W11" s="7"/>
    </row>
    <row r="12" spans="1:23" s="39" customFormat="1" ht="69.75" customHeight="1" x14ac:dyDescent="0.25">
      <c r="A12" s="209">
        <v>6</v>
      </c>
      <c r="B12" s="219" t="s">
        <v>64</v>
      </c>
      <c r="C12" s="211" t="s">
        <v>211</v>
      </c>
      <c r="D12" s="211" t="s">
        <v>212</v>
      </c>
      <c r="E12" s="212" t="s">
        <v>213</v>
      </c>
      <c r="F12" s="212" t="s">
        <v>214</v>
      </c>
      <c r="G12" s="217" t="s">
        <v>210</v>
      </c>
      <c r="H12" s="211" t="s">
        <v>77</v>
      </c>
      <c r="I12" s="211" t="s">
        <v>215</v>
      </c>
      <c r="J12" s="233">
        <v>1000000</v>
      </c>
      <c r="K12" s="221"/>
      <c r="M12" s="937"/>
      <c r="N12" s="937"/>
      <c r="O12" s="937"/>
      <c r="P12" s="1"/>
      <c r="Q12" s="1"/>
      <c r="R12" s="937"/>
      <c r="S12" s="937"/>
      <c r="T12" s="937"/>
      <c r="U12" s="937"/>
      <c r="V12" s="11"/>
      <c r="W12" s="7"/>
    </row>
    <row r="13" spans="1:23" s="39" customFormat="1" ht="66" customHeight="1" x14ac:dyDescent="0.25">
      <c r="A13" s="209">
        <v>7</v>
      </c>
      <c r="B13" s="211" t="s">
        <v>216</v>
      </c>
      <c r="C13" s="211" t="s">
        <v>217</v>
      </c>
      <c r="D13" s="211" t="s">
        <v>218</v>
      </c>
      <c r="E13" s="212" t="s">
        <v>219</v>
      </c>
      <c r="F13" s="212" t="s">
        <v>201</v>
      </c>
      <c r="G13" s="222" t="s">
        <v>220</v>
      </c>
      <c r="H13" s="211" t="s">
        <v>77</v>
      </c>
      <c r="I13" s="214" t="s">
        <v>29</v>
      </c>
      <c r="J13" s="215">
        <v>500000</v>
      </c>
      <c r="K13" s="218"/>
      <c r="M13" s="43"/>
      <c r="N13" s="43"/>
      <c r="O13" s="43"/>
      <c r="P13" s="44"/>
      <c r="Q13" s="44"/>
      <c r="R13" s="44"/>
      <c r="S13" s="44"/>
      <c r="T13" s="44"/>
      <c r="U13" s="44"/>
      <c r="V13" s="45"/>
      <c r="W13" s="46"/>
    </row>
    <row r="14" spans="1:23" s="39" customFormat="1" ht="84" customHeight="1" x14ac:dyDescent="0.25">
      <c r="A14" s="209">
        <v>8</v>
      </c>
      <c r="B14" s="211" t="s">
        <v>111</v>
      </c>
      <c r="C14" s="211" t="s">
        <v>167</v>
      </c>
      <c r="D14" s="211" t="s">
        <v>221</v>
      </c>
      <c r="E14" s="212" t="s">
        <v>222</v>
      </c>
      <c r="F14" s="212" t="s">
        <v>201</v>
      </c>
      <c r="G14" s="223" t="s">
        <v>208</v>
      </c>
      <c r="H14" s="211" t="s">
        <v>77</v>
      </c>
      <c r="I14" s="214" t="s">
        <v>29</v>
      </c>
      <c r="J14" s="215">
        <v>500000</v>
      </c>
      <c r="K14" s="218"/>
      <c r="M14" s="47"/>
      <c r="N14" s="47"/>
      <c r="O14" s="47"/>
      <c r="P14" s="47"/>
      <c r="Q14" s="47"/>
      <c r="R14" s="47"/>
      <c r="S14" s="47"/>
      <c r="T14" s="47"/>
      <c r="U14" s="47"/>
      <c r="V14" s="48"/>
      <c r="W14" s="49"/>
    </row>
    <row r="15" spans="1:23" s="39" customFormat="1" ht="64.5" customHeight="1" x14ac:dyDescent="0.25">
      <c r="A15" s="209">
        <v>9</v>
      </c>
      <c r="B15" s="219" t="s">
        <v>114</v>
      </c>
      <c r="C15" s="211" t="s">
        <v>167</v>
      </c>
      <c r="D15" s="211" t="s">
        <v>223</v>
      </c>
      <c r="E15" s="212" t="s">
        <v>224</v>
      </c>
      <c r="F15" s="212" t="s">
        <v>201</v>
      </c>
      <c r="G15" s="223" t="s">
        <v>208</v>
      </c>
      <c r="H15" s="211" t="s">
        <v>77</v>
      </c>
      <c r="I15" s="214" t="s">
        <v>29</v>
      </c>
      <c r="J15" s="215">
        <v>500000</v>
      </c>
      <c r="K15" s="218"/>
      <c r="M15" s="50"/>
      <c r="N15" s="947"/>
      <c r="O15" s="945"/>
      <c r="P15" s="51"/>
      <c r="Q15" s="51"/>
      <c r="R15" s="51"/>
      <c r="S15" s="52"/>
      <c r="T15" s="945"/>
      <c r="U15" s="53"/>
      <c r="V15" s="54"/>
      <c r="W15" s="54"/>
    </row>
    <row r="16" spans="1:23" s="39" customFormat="1" ht="54.75" customHeight="1" x14ac:dyDescent="0.25">
      <c r="A16" s="209">
        <v>10</v>
      </c>
      <c r="B16" s="209" t="s">
        <v>162</v>
      </c>
      <c r="C16" s="211" t="s">
        <v>228</v>
      </c>
      <c r="D16" s="211" t="s">
        <v>229</v>
      </c>
      <c r="E16" s="212" t="s">
        <v>230</v>
      </c>
      <c r="F16" s="212" t="s">
        <v>201</v>
      </c>
      <c r="G16" s="217" t="s">
        <v>208</v>
      </c>
      <c r="H16" s="211" t="s">
        <v>77</v>
      </c>
      <c r="I16" s="214" t="s">
        <v>29</v>
      </c>
      <c r="J16" s="215">
        <v>500000</v>
      </c>
      <c r="K16" s="218"/>
      <c r="M16" s="50"/>
      <c r="N16" s="947"/>
      <c r="O16" s="945"/>
      <c r="P16" s="195"/>
      <c r="Q16" s="51"/>
      <c r="R16" s="195"/>
      <c r="S16" s="194"/>
      <c r="T16" s="945"/>
      <c r="U16" s="53"/>
      <c r="V16" s="54"/>
      <c r="W16" s="54"/>
    </row>
    <row r="17" spans="1:23" s="39" customFormat="1" ht="57" customHeight="1" x14ac:dyDescent="0.25">
      <c r="A17" s="209">
        <v>11</v>
      </c>
      <c r="B17" s="209" t="s">
        <v>79</v>
      </c>
      <c r="C17" s="211" t="s">
        <v>167</v>
      </c>
      <c r="D17" s="211"/>
      <c r="E17" s="212" t="s">
        <v>231</v>
      </c>
      <c r="F17" s="212" t="s">
        <v>201</v>
      </c>
      <c r="G17" s="217" t="s">
        <v>232</v>
      </c>
      <c r="H17" s="211" t="s">
        <v>77</v>
      </c>
      <c r="I17" s="214" t="s">
        <v>29</v>
      </c>
      <c r="J17" s="215">
        <v>500000</v>
      </c>
      <c r="K17" s="218"/>
      <c r="M17" s="50"/>
      <c r="N17" s="947"/>
      <c r="O17" s="945"/>
      <c r="P17" s="195"/>
      <c r="Q17" s="945"/>
      <c r="R17" s="51"/>
      <c r="S17" s="194"/>
      <c r="T17" s="945"/>
      <c r="U17" s="945"/>
      <c r="V17" s="54"/>
      <c r="W17" s="54"/>
    </row>
    <row r="18" spans="1:23" s="39" customFormat="1" ht="43.5" customHeight="1" x14ac:dyDescent="0.25">
      <c r="A18" s="209">
        <v>12</v>
      </c>
      <c r="B18" s="219" t="s">
        <v>233</v>
      </c>
      <c r="C18" s="211" t="s">
        <v>234</v>
      </c>
      <c r="D18" s="211"/>
      <c r="E18" s="212" t="s">
        <v>235</v>
      </c>
      <c r="F18" s="212" t="s">
        <v>236</v>
      </c>
      <c r="G18" s="224" t="s">
        <v>237</v>
      </c>
      <c r="H18" s="211" t="s">
        <v>238</v>
      </c>
      <c r="I18" s="214" t="s">
        <v>239</v>
      </c>
      <c r="J18" s="233">
        <v>10000000</v>
      </c>
      <c r="K18" s="218"/>
      <c r="M18" s="50"/>
      <c r="N18" s="947"/>
      <c r="O18" s="945"/>
      <c r="P18" s="195"/>
      <c r="Q18" s="945"/>
      <c r="R18" s="195"/>
      <c r="S18" s="194"/>
      <c r="T18" s="945"/>
      <c r="U18" s="945"/>
      <c r="V18" s="54"/>
      <c r="W18" s="54"/>
    </row>
    <row r="19" spans="1:23" s="39" customFormat="1" ht="78" customHeight="1" x14ac:dyDescent="0.25">
      <c r="A19" s="209">
        <v>13</v>
      </c>
      <c r="B19" s="211" t="s">
        <v>240</v>
      </c>
      <c r="C19" s="211" t="s">
        <v>241</v>
      </c>
      <c r="D19" s="211"/>
      <c r="E19" s="212" t="s">
        <v>242</v>
      </c>
      <c r="F19" s="212" t="s">
        <v>201</v>
      </c>
      <c r="G19" s="211" t="s">
        <v>243</v>
      </c>
      <c r="H19" s="211" t="s">
        <v>77</v>
      </c>
      <c r="I19" s="214" t="s">
        <v>29</v>
      </c>
      <c r="J19" s="215">
        <v>500000</v>
      </c>
      <c r="K19" s="218"/>
      <c r="M19" s="50"/>
      <c r="N19" s="946"/>
      <c r="O19" s="945"/>
      <c r="P19" s="51"/>
      <c r="Q19" s="206"/>
      <c r="R19" s="51"/>
      <c r="S19" s="206"/>
      <c r="T19" s="945"/>
      <c r="U19" s="945"/>
      <c r="V19" s="54"/>
      <c r="W19" s="59"/>
    </row>
    <row r="20" spans="1:23" s="39" customFormat="1" ht="54.75" customHeight="1" x14ac:dyDescent="0.25">
      <c r="A20" s="209">
        <v>14</v>
      </c>
      <c r="B20" s="211" t="s">
        <v>240</v>
      </c>
      <c r="C20" s="211" t="s">
        <v>241</v>
      </c>
      <c r="D20" s="211" t="s">
        <v>244</v>
      </c>
      <c r="E20" s="212" t="s">
        <v>245</v>
      </c>
      <c r="F20" s="212" t="s">
        <v>201</v>
      </c>
      <c r="G20" s="211" t="s">
        <v>232</v>
      </c>
      <c r="H20" s="211" t="s">
        <v>77</v>
      </c>
      <c r="I20" s="214" t="s">
        <v>29</v>
      </c>
      <c r="J20" s="215">
        <v>500000</v>
      </c>
      <c r="K20" s="218"/>
      <c r="M20" s="50"/>
      <c r="N20" s="946"/>
      <c r="O20" s="945"/>
      <c r="P20" s="51"/>
      <c r="Q20" s="51"/>
      <c r="R20" s="51"/>
      <c r="S20" s="945"/>
      <c r="T20" s="945"/>
      <c r="U20" s="945"/>
      <c r="V20" s="54"/>
      <c r="W20" s="59"/>
    </row>
    <row r="21" spans="1:23" s="39" customFormat="1" ht="54" customHeight="1" x14ac:dyDescent="0.25">
      <c r="A21" s="209">
        <v>15</v>
      </c>
      <c r="B21" s="211" t="s">
        <v>247</v>
      </c>
      <c r="C21" s="211" t="s">
        <v>234</v>
      </c>
      <c r="D21" s="211"/>
      <c r="E21" s="212" t="s">
        <v>248</v>
      </c>
      <c r="F21" s="212" t="s">
        <v>201</v>
      </c>
      <c r="G21" s="211" t="s">
        <v>210</v>
      </c>
      <c r="H21" s="211" t="s">
        <v>77</v>
      </c>
      <c r="I21" s="214" t="s">
        <v>29</v>
      </c>
      <c r="J21" s="215">
        <v>500000</v>
      </c>
      <c r="K21" s="218"/>
      <c r="M21" s="50"/>
      <c r="N21" s="946"/>
      <c r="O21" s="945"/>
      <c r="P21" s="51"/>
      <c r="Q21" s="51"/>
      <c r="R21" s="51"/>
      <c r="S21" s="945"/>
      <c r="T21" s="945"/>
      <c r="U21" s="945"/>
      <c r="V21" s="54"/>
      <c r="W21" s="59"/>
    </row>
    <row r="22" spans="1:23" s="39" customFormat="1" ht="54" customHeight="1" x14ac:dyDescent="0.25">
      <c r="A22" s="209">
        <v>16</v>
      </c>
      <c r="B22" s="211" t="s">
        <v>247</v>
      </c>
      <c r="C22" s="211" t="s">
        <v>234</v>
      </c>
      <c r="D22" s="211"/>
      <c r="E22" s="212" t="s">
        <v>249</v>
      </c>
      <c r="F22" s="212" t="s">
        <v>201</v>
      </c>
      <c r="G22" s="211" t="s">
        <v>250</v>
      </c>
      <c r="H22" s="211" t="s">
        <v>77</v>
      </c>
      <c r="I22" s="214" t="s">
        <v>29</v>
      </c>
      <c r="J22" s="215">
        <v>500000</v>
      </c>
      <c r="K22" s="218"/>
      <c r="M22" s="50"/>
      <c r="N22" s="60"/>
      <c r="O22" s="195"/>
      <c r="P22" s="51"/>
      <c r="Q22" s="945"/>
      <c r="R22" s="51"/>
      <c r="S22" s="194"/>
      <c r="T22" s="945"/>
      <c r="U22" s="945"/>
      <c r="V22" s="54"/>
      <c r="W22" s="59"/>
    </row>
    <row r="23" spans="1:23" s="198" customFormat="1" ht="52.5" customHeight="1" x14ac:dyDescent="0.25">
      <c r="A23" s="209">
        <v>17</v>
      </c>
      <c r="B23" s="211" t="s">
        <v>247</v>
      </c>
      <c r="C23" s="211" t="s">
        <v>234</v>
      </c>
      <c r="D23" s="211"/>
      <c r="E23" s="212" t="s">
        <v>251</v>
      </c>
      <c r="F23" s="212" t="s">
        <v>201</v>
      </c>
      <c r="G23" s="211" t="s">
        <v>252</v>
      </c>
      <c r="H23" s="211" t="s">
        <v>77</v>
      </c>
      <c r="I23" s="214" t="s">
        <v>29</v>
      </c>
      <c r="J23" s="215">
        <v>500000</v>
      </c>
      <c r="K23" s="218"/>
      <c r="M23" s="50"/>
      <c r="N23" s="60"/>
      <c r="O23" s="200"/>
      <c r="P23" s="51"/>
      <c r="Q23" s="945"/>
      <c r="R23" s="51"/>
      <c r="S23" s="199"/>
      <c r="T23" s="945"/>
      <c r="U23" s="945"/>
      <c r="V23" s="54"/>
      <c r="W23" s="59"/>
    </row>
    <row r="24" spans="1:23" s="198" customFormat="1" ht="58.5" customHeight="1" x14ac:dyDescent="0.25">
      <c r="A24" s="209">
        <v>18</v>
      </c>
      <c r="B24" s="211" t="s">
        <v>253</v>
      </c>
      <c r="C24" s="211" t="s">
        <v>234</v>
      </c>
      <c r="D24" s="211"/>
      <c r="E24" s="212" t="s">
        <v>254</v>
      </c>
      <c r="F24" s="212" t="s">
        <v>201</v>
      </c>
      <c r="G24" s="211" t="s">
        <v>255</v>
      </c>
      <c r="H24" s="211" t="s">
        <v>77</v>
      </c>
      <c r="I24" s="214" t="s">
        <v>29</v>
      </c>
      <c r="J24" s="215">
        <v>500000</v>
      </c>
      <c r="K24" s="218"/>
      <c r="M24" s="50"/>
      <c r="N24" s="60"/>
      <c r="O24" s="200"/>
      <c r="P24" s="51"/>
      <c r="Q24" s="945"/>
      <c r="R24" s="51"/>
      <c r="S24" s="199"/>
      <c r="T24" s="945"/>
      <c r="U24" s="945"/>
      <c r="V24" s="54"/>
      <c r="W24" s="59"/>
    </row>
    <row r="25" spans="1:23" s="198" customFormat="1" ht="54" customHeight="1" x14ac:dyDescent="0.25">
      <c r="A25" s="209">
        <v>19</v>
      </c>
      <c r="B25" s="211" t="s">
        <v>253</v>
      </c>
      <c r="C25" s="211" t="s">
        <v>234</v>
      </c>
      <c r="D25" s="211"/>
      <c r="E25" s="212" t="s">
        <v>256</v>
      </c>
      <c r="F25" s="212" t="s">
        <v>201</v>
      </c>
      <c r="G25" s="211" t="s">
        <v>210</v>
      </c>
      <c r="H25" s="211" t="s">
        <v>77</v>
      </c>
      <c r="I25" s="214" t="s">
        <v>29</v>
      </c>
      <c r="J25" s="215">
        <v>500000</v>
      </c>
      <c r="K25" s="218"/>
      <c r="M25" s="50"/>
      <c r="N25" s="60"/>
      <c r="O25" s="200"/>
      <c r="P25" s="51"/>
      <c r="Q25" s="945"/>
      <c r="R25" s="51"/>
      <c r="S25" s="199"/>
      <c r="T25" s="945"/>
      <c r="U25" s="945"/>
      <c r="V25" s="54"/>
      <c r="W25" s="59"/>
    </row>
    <row r="26" spans="1:23" s="198" customFormat="1" ht="65.25" customHeight="1" x14ac:dyDescent="0.25">
      <c r="A26" s="209">
        <v>20</v>
      </c>
      <c r="B26" s="211" t="s">
        <v>253</v>
      </c>
      <c r="C26" s="211" t="s">
        <v>234</v>
      </c>
      <c r="D26" s="211"/>
      <c r="E26" s="212" t="s">
        <v>258</v>
      </c>
      <c r="F26" s="212" t="s">
        <v>201</v>
      </c>
      <c r="G26" s="211" t="s">
        <v>257</v>
      </c>
      <c r="H26" s="211" t="s">
        <v>77</v>
      </c>
      <c r="I26" s="214" t="s">
        <v>29</v>
      </c>
      <c r="J26" s="215">
        <v>500000</v>
      </c>
      <c r="K26" s="218"/>
      <c r="M26" s="50"/>
      <c r="N26" s="60"/>
      <c r="O26" s="200"/>
      <c r="P26" s="51"/>
      <c r="Q26" s="945"/>
      <c r="R26" s="51"/>
      <c r="S26" s="199"/>
      <c r="T26" s="945"/>
      <c r="U26" s="945"/>
      <c r="V26" s="54"/>
      <c r="W26" s="59"/>
    </row>
    <row r="27" spans="1:23" s="201" customFormat="1" ht="22.5" customHeight="1" x14ac:dyDescent="0.25">
      <c r="A27" s="973" t="s">
        <v>261</v>
      </c>
      <c r="B27" s="974"/>
      <c r="C27" s="974"/>
      <c r="D27" s="974"/>
      <c r="E27" s="974"/>
      <c r="F27" s="974"/>
      <c r="G27" s="974"/>
      <c r="H27" s="974"/>
      <c r="I27" s="975"/>
      <c r="J27" s="971">
        <f>SUM(J7:J26)</f>
        <v>20000000</v>
      </c>
      <c r="K27" s="972"/>
      <c r="M27" s="50"/>
      <c r="N27" s="60"/>
      <c r="O27" s="203"/>
      <c r="P27" s="51"/>
      <c r="Q27" s="945"/>
      <c r="R27" s="51"/>
      <c r="S27" s="202"/>
      <c r="T27" s="945"/>
      <c r="U27" s="945"/>
      <c r="V27" s="54"/>
      <c r="W27" s="59"/>
    </row>
    <row r="28" spans="1:23" ht="22.5" customHeight="1" x14ac:dyDescent="0.25">
      <c r="A28" s="940" t="s">
        <v>62</v>
      </c>
      <c r="B28" s="940"/>
      <c r="C28" s="940"/>
      <c r="D28" s="940"/>
      <c r="E28" s="940"/>
      <c r="F28" s="940"/>
      <c r="G28" s="940"/>
      <c r="H28" s="940"/>
      <c r="I28" s="940"/>
      <c r="J28" s="940"/>
      <c r="K28" s="940"/>
      <c r="M28" s="50"/>
      <c r="N28" s="60"/>
      <c r="O28" s="945"/>
      <c r="P28" s="51"/>
      <c r="Q28" s="945"/>
      <c r="R28" s="51"/>
      <c r="S28" s="52"/>
      <c r="T28" s="945"/>
      <c r="U28" s="945"/>
      <c r="V28" s="54"/>
      <c r="W28" s="59"/>
    </row>
    <row r="29" spans="1:23" ht="22.5" customHeight="1" x14ac:dyDescent="0.25">
      <c r="A29" s="941" t="s">
        <v>12</v>
      </c>
      <c r="B29" s="941"/>
      <c r="C29" s="941"/>
      <c r="D29" s="941"/>
      <c r="E29" s="941"/>
      <c r="F29" s="941"/>
      <c r="G29" s="941"/>
      <c r="H29" s="941"/>
      <c r="I29" s="941"/>
      <c r="J29" s="941"/>
      <c r="K29" s="941"/>
      <c r="M29" s="50"/>
      <c r="N29" s="195"/>
      <c r="O29" s="945"/>
      <c r="P29" s="51"/>
      <c r="Q29" s="945"/>
      <c r="R29" s="51"/>
      <c r="S29" s="194"/>
      <c r="T29" s="945"/>
      <c r="U29" s="945"/>
      <c r="V29" s="54"/>
      <c r="W29" s="59"/>
    </row>
    <row r="30" spans="1:23" s="40" customFormat="1" ht="22.5" customHeight="1" x14ac:dyDescent="0.25">
      <c r="A30" s="942" t="s">
        <v>14</v>
      </c>
      <c r="B30" s="942"/>
      <c r="C30" s="942"/>
      <c r="D30" s="942"/>
      <c r="E30" s="942"/>
      <c r="F30" s="942"/>
      <c r="G30" s="942"/>
      <c r="H30" s="942"/>
      <c r="I30" s="942"/>
      <c r="J30" s="942"/>
      <c r="K30" s="942"/>
      <c r="L30" s="27"/>
      <c r="M30" s="50"/>
      <c r="N30" s="946"/>
      <c r="O30" s="945"/>
      <c r="P30" s="51"/>
      <c r="Q30" s="945"/>
      <c r="R30" s="51"/>
      <c r="S30" s="945"/>
      <c r="T30" s="945"/>
      <c r="U30" s="945"/>
      <c r="V30" s="54"/>
      <c r="W30" s="59"/>
    </row>
    <row r="31" spans="1:23" ht="15.75" x14ac:dyDescent="0.25">
      <c r="A31" s="937"/>
      <c r="B31" s="937"/>
      <c r="C31" s="937"/>
      <c r="D31" s="937"/>
      <c r="E31" s="937"/>
      <c r="F31" s="937"/>
      <c r="G31" s="937"/>
      <c r="H31" s="937"/>
      <c r="I31" s="937"/>
      <c r="J31" s="937"/>
      <c r="K31" s="937"/>
      <c r="M31" s="50"/>
      <c r="N31" s="946"/>
      <c r="O31" s="945"/>
      <c r="P31" s="51"/>
      <c r="Q31" s="945"/>
      <c r="R31" s="51"/>
      <c r="S31" s="945"/>
      <c r="T31" s="945"/>
      <c r="U31" s="945"/>
      <c r="V31" s="54"/>
      <c r="W31" s="59"/>
    </row>
    <row r="32" spans="1:23" ht="19.5" customHeight="1" x14ac:dyDescent="0.25">
      <c r="H32" s="939" t="s">
        <v>263</v>
      </c>
      <c r="I32" s="939"/>
      <c r="J32" s="939"/>
      <c r="K32" s="939"/>
      <c r="M32" s="50"/>
      <c r="N32" s="946"/>
      <c r="O32" s="945"/>
      <c r="P32" s="51"/>
      <c r="Q32" s="945"/>
      <c r="R32" s="51"/>
      <c r="S32" s="945"/>
      <c r="T32" s="945"/>
      <c r="U32" s="945"/>
      <c r="V32" s="54"/>
      <c r="W32" s="59"/>
    </row>
    <row r="33" spans="8:23" ht="21.75" customHeight="1" x14ac:dyDescent="0.25">
      <c r="H33" s="957" t="s">
        <v>260</v>
      </c>
      <c r="I33" s="957"/>
      <c r="J33" s="957"/>
      <c r="K33" s="957"/>
      <c r="M33" s="50"/>
      <c r="N33" s="946"/>
      <c r="O33" s="945"/>
      <c r="P33" s="51"/>
      <c r="Q33" s="945"/>
      <c r="R33" s="51"/>
      <c r="S33" s="945"/>
      <c r="T33" s="945"/>
      <c r="U33" s="945"/>
      <c r="V33" s="54"/>
      <c r="W33" s="59"/>
    </row>
    <row r="34" spans="8:23" ht="15.75" x14ac:dyDescent="0.25">
      <c r="M34" s="50"/>
      <c r="N34" s="946"/>
      <c r="O34" s="945"/>
      <c r="P34" s="51"/>
      <c r="Q34" s="945"/>
      <c r="R34" s="51"/>
      <c r="S34" s="945"/>
      <c r="T34" s="945"/>
      <c r="U34" s="945"/>
      <c r="V34" s="54"/>
      <c r="W34" s="59"/>
    </row>
    <row r="35" spans="8:23" ht="15.75" x14ac:dyDescent="0.25">
      <c r="M35" s="50"/>
      <c r="N35" s="946"/>
      <c r="O35" s="945"/>
      <c r="P35" s="51"/>
      <c r="Q35" s="945"/>
      <c r="R35" s="51"/>
      <c r="S35" s="945"/>
      <c r="T35" s="945"/>
      <c r="U35" s="945"/>
      <c r="V35" s="54"/>
      <c r="W35" s="59"/>
    </row>
    <row r="36" spans="8:23" ht="15.75" x14ac:dyDescent="0.25">
      <c r="M36" s="50"/>
      <c r="N36" s="195"/>
      <c r="O36" s="56"/>
      <c r="P36" s="195"/>
      <c r="Q36" s="56"/>
      <c r="R36" s="195"/>
      <c r="S36" s="194"/>
      <c r="T36" s="56"/>
      <c r="U36" s="56"/>
      <c r="V36" s="54"/>
      <c r="W36" s="57"/>
    </row>
    <row r="37" spans="8:23" x14ac:dyDescent="0.25">
      <c r="M37" s="940"/>
      <c r="N37" s="940"/>
      <c r="O37" s="940"/>
      <c r="P37" s="940"/>
      <c r="Q37" s="940"/>
      <c r="R37" s="940"/>
      <c r="S37" s="940"/>
      <c r="T37" s="940"/>
      <c r="U37" s="940"/>
      <c r="V37" s="940"/>
      <c r="W37" s="940"/>
    </row>
    <row r="38" spans="8:23" x14ac:dyDescent="0.25">
      <c r="H38" s="936" t="s">
        <v>259</v>
      </c>
      <c r="I38" s="936"/>
      <c r="J38" s="936"/>
      <c r="K38" s="936"/>
      <c r="M38" s="941"/>
      <c r="N38" s="941"/>
      <c r="O38" s="941"/>
      <c r="P38" s="941"/>
      <c r="Q38" s="941"/>
      <c r="R38" s="941"/>
      <c r="S38" s="941"/>
      <c r="T38" s="941"/>
      <c r="U38" s="941"/>
      <c r="V38" s="941"/>
      <c r="W38" s="941"/>
    </row>
    <row r="39" spans="8:23" x14ac:dyDescent="0.25">
      <c r="M39" s="942"/>
      <c r="N39" s="942"/>
      <c r="O39" s="942"/>
      <c r="P39" s="942"/>
      <c r="Q39" s="942"/>
      <c r="R39" s="942"/>
      <c r="S39" s="942"/>
      <c r="T39" s="942"/>
      <c r="U39" s="942"/>
      <c r="V39" s="942"/>
      <c r="W39" s="942"/>
    </row>
    <row r="40" spans="8:23" x14ac:dyDescent="0.25">
      <c r="M40" s="937"/>
      <c r="N40" s="937"/>
      <c r="O40" s="937"/>
      <c r="P40" s="937"/>
      <c r="Q40" s="937"/>
      <c r="R40" s="937"/>
      <c r="S40" s="937"/>
      <c r="T40" s="937"/>
      <c r="U40" s="937"/>
      <c r="V40" s="937"/>
      <c r="W40" s="937"/>
    </row>
    <row r="41" spans="8:23" x14ac:dyDescent="0.25">
      <c r="T41" s="939"/>
      <c r="U41" s="939"/>
      <c r="V41" s="939"/>
      <c r="W41" s="939"/>
    </row>
    <row r="42" spans="8:23" x14ac:dyDescent="0.25">
      <c r="T42" s="28"/>
      <c r="U42" s="28"/>
      <c r="V42" s="28"/>
      <c r="W42" s="28"/>
    </row>
    <row r="43" spans="8:23" x14ac:dyDescent="0.25">
      <c r="V43" s="11"/>
      <c r="W43" s="7"/>
    </row>
    <row r="44" spans="8:23" x14ac:dyDescent="0.25">
      <c r="V44" s="11"/>
      <c r="W44" s="7"/>
    </row>
    <row r="45" spans="8:23" x14ac:dyDescent="0.25">
      <c r="V45" s="11"/>
      <c r="W45" s="7"/>
    </row>
    <row r="46" spans="8:23" x14ac:dyDescent="0.25">
      <c r="V46" s="11"/>
      <c r="W46" s="7"/>
    </row>
    <row r="47" spans="8:23" x14ac:dyDescent="0.25">
      <c r="T47" s="936"/>
      <c r="U47" s="936"/>
      <c r="V47" s="936"/>
      <c r="W47" s="936"/>
    </row>
  </sheetData>
  <mergeCells count="47">
    <mergeCell ref="M40:W40"/>
    <mergeCell ref="T41:W41"/>
    <mergeCell ref="T47:W47"/>
    <mergeCell ref="U30:U35"/>
    <mergeCell ref="M37:W37"/>
    <mergeCell ref="H38:K38"/>
    <mergeCell ref="M38:W38"/>
    <mergeCell ref="T30:T35"/>
    <mergeCell ref="M39:W39"/>
    <mergeCell ref="A30:K30"/>
    <mergeCell ref="N30:N35"/>
    <mergeCell ref="O30:O35"/>
    <mergeCell ref="Q30:Q35"/>
    <mergeCell ref="S30:S35"/>
    <mergeCell ref="A31:K31"/>
    <mergeCell ref="H32:K32"/>
    <mergeCell ref="H33:K33"/>
    <mergeCell ref="Q22:Q29"/>
    <mergeCell ref="T22:T29"/>
    <mergeCell ref="U22:U29"/>
    <mergeCell ref="O28:O29"/>
    <mergeCell ref="A28:K28"/>
    <mergeCell ref="A29:K29"/>
    <mergeCell ref="J27:K27"/>
    <mergeCell ref="A27:I27"/>
    <mergeCell ref="U19:U21"/>
    <mergeCell ref="S20:S21"/>
    <mergeCell ref="N15:N18"/>
    <mergeCell ref="O15:O18"/>
    <mergeCell ref="T15:T16"/>
    <mergeCell ref="Q17:Q18"/>
    <mergeCell ref="T17:T18"/>
    <mergeCell ref="O19:O21"/>
    <mergeCell ref="N19:N21"/>
    <mergeCell ref="T19:T21"/>
    <mergeCell ref="R10:V10"/>
    <mergeCell ref="R11:V11"/>
    <mergeCell ref="M12:O12"/>
    <mergeCell ref="R12:U12"/>
    <mergeCell ref="U17:U18"/>
    <mergeCell ref="F1:J1"/>
    <mergeCell ref="F2:J2"/>
    <mergeCell ref="A3:C3"/>
    <mergeCell ref="F3:I3"/>
    <mergeCell ref="A4:K4"/>
    <mergeCell ref="A1:D1"/>
    <mergeCell ref="A2:D2"/>
  </mergeCells>
  <pageMargins left="0.45" right="0.2" top="0.25" bottom="0.25" header="0.3" footer="0.3"/>
  <pageSetup paperSize="9" orientation="landscape" verticalDpi="300"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topLeftCell="A13" workbookViewId="0">
      <selection activeCell="J24" sqref="J24:J25"/>
    </sheetView>
  </sheetViews>
  <sheetFormatPr defaultRowHeight="15" x14ac:dyDescent="0.25"/>
  <cols>
    <col min="1" max="1" width="4.140625" style="1" customWidth="1"/>
    <col min="2" max="2" width="19" style="1" customWidth="1"/>
    <col min="3" max="3" width="9.42578125" style="1" customWidth="1"/>
    <col min="4" max="4" width="12.5703125" style="1" customWidth="1"/>
    <col min="5" max="5" width="24.42578125" style="1" customWidth="1"/>
    <col min="6" max="6" width="17.140625" style="1" customWidth="1"/>
    <col min="7" max="7" width="9.7109375" style="1" customWidth="1"/>
    <col min="8" max="8" width="10.28515625" style="1" customWidth="1"/>
    <col min="9" max="9" width="14.5703125" style="1" customWidth="1"/>
    <col min="10" max="10" width="9.7109375" style="11" customWidth="1"/>
    <col min="11" max="11" width="9.140625" style="7" customWidth="1"/>
    <col min="12" max="16384" width="9.140625" style="1"/>
  </cols>
  <sheetData>
    <row r="1" spans="1:23" ht="15.75" x14ac:dyDescent="0.25">
      <c r="A1" s="953" t="s">
        <v>0</v>
      </c>
      <c r="B1" s="953"/>
      <c r="C1" s="953"/>
      <c r="D1" s="953"/>
      <c r="F1" s="932" t="s">
        <v>11</v>
      </c>
      <c r="G1" s="932"/>
      <c r="H1" s="932"/>
      <c r="I1" s="932"/>
      <c r="J1" s="932"/>
    </row>
    <row r="2" spans="1:23" ht="16.5" x14ac:dyDescent="0.25">
      <c r="A2" s="933" t="s">
        <v>262</v>
      </c>
      <c r="B2" s="933"/>
      <c r="C2" s="933"/>
      <c r="D2" s="933"/>
      <c r="F2" s="933" t="s">
        <v>63</v>
      </c>
      <c r="G2" s="933"/>
      <c r="H2" s="933"/>
      <c r="I2" s="933"/>
      <c r="J2" s="933"/>
    </row>
    <row r="3" spans="1:23" x14ac:dyDescent="0.25">
      <c r="A3" s="937"/>
      <c r="B3" s="937"/>
      <c r="C3" s="937"/>
      <c r="D3" s="204"/>
      <c r="F3" s="937"/>
      <c r="G3" s="937"/>
      <c r="H3" s="937"/>
      <c r="I3" s="937"/>
    </row>
    <row r="4" spans="1:23" ht="30.75" customHeight="1" x14ac:dyDescent="0.25">
      <c r="A4" s="938" t="s">
        <v>1</v>
      </c>
      <c r="B4" s="938"/>
      <c r="C4" s="938"/>
      <c r="D4" s="938"/>
      <c r="E4" s="938"/>
      <c r="F4" s="938"/>
      <c r="G4" s="938"/>
      <c r="H4" s="938"/>
      <c r="I4" s="938"/>
      <c r="J4" s="938"/>
      <c r="K4" s="938"/>
    </row>
    <row r="5" spans="1:23" s="2" customFormat="1" ht="75" customHeight="1" x14ac:dyDescent="0.25">
      <c r="A5" s="225" t="s">
        <v>2</v>
      </c>
      <c r="B5" s="225" t="s">
        <v>194</v>
      </c>
      <c r="C5" s="225" t="s">
        <v>4</v>
      </c>
      <c r="D5" s="225" t="s">
        <v>195</v>
      </c>
      <c r="E5" s="226" t="s">
        <v>196</v>
      </c>
      <c r="F5" s="226" t="s">
        <v>7</v>
      </c>
      <c r="G5" s="226" t="s">
        <v>197</v>
      </c>
      <c r="H5" s="226" t="s">
        <v>76</v>
      </c>
      <c r="I5" s="226" t="s">
        <v>8</v>
      </c>
      <c r="J5" s="227" t="s">
        <v>9</v>
      </c>
      <c r="K5" s="228" t="s">
        <v>13</v>
      </c>
    </row>
    <row r="6" spans="1:23" s="204" customFormat="1" ht="57.75" customHeight="1" x14ac:dyDescent="0.25">
      <c r="A6" s="209">
        <v>1</v>
      </c>
      <c r="B6" s="210" t="s">
        <v>264</v>
      </c>
      <c r="C6" s="211" t="s">
        <v>132</v>
      </c>
      <c r="D6" s="211"/>
      <c r="E6" s="212" t="s">
        <v>265</v>
      </c>
      <c r="F6" s="212" t="s">
        <v>201</v>
      </c>
      <c r="G6" s="213" t="s">
        <v>266</v>
      </c>
      <c r="H6" s="211" t="s">
        <v>77</v>
      </c>
      <c r="I6" s="214" t="s">
        <v>29</v>
      </c>
      <c r="J6" s="215">
        <v>500000</v>
      </c>
      <c r="K6" s="216"/>
    </row>
    <row r="7" spans="1:23" s="204" customFormat="1" ht="38.25" customHeight="1" x14ac:dyDescent="0.25">
      <c r="A7" s="209">
        <v>2</v>
      </c>
      <c r="B7" s="210" t="s">
        <v>264</v>
      </c>
      <c r="C7" s="211" t="s">
        <v>132</v>
      </c>
      <c r="D7" s="211"/>
      <c r="E7" s="212" t="s">
        <v>267</v>
      </c>
      <c r="F7" s="212" t="s">
        <v>201</v>
      </c>
      <c r="G7" s="217" t="s">
        <v>208</v>
      </c>
      <c r="H7" s="211" t="s">
        <v>77</v>
      </c>
      <c r="I7" s="214" t="s">
        <v>29</v>
      </c>
      <c r="J7" s="215">
        <v>500000</v>
      </c>
      <c r="K7" s="218"/>
    </row>
    <row r="8" spans="1:23" s="204" customFormat="1" ht="53.25" customHeight="1" x14ac:dyDescent="0.25">
      <c r="A8" s="209">
        <v>3</v>
      </c>
      <c r="B8" s="210" t="s">
        <v>264</v>
      </c>
      <c r="C8" s="211" t="s">
        <v>132</v>
      </c>
      <c r="D8" s="211"/>
      <c r="E8" s="219" t="s">
        <v>268</v>
      </c>
      <c r="F8" s="212" t="s">
        <v>201</v>
      </c>
      <c r="G8" s="220" t="s">
        <v>257</v>
      </c>
      <c r="H8" s="211" t="s">
        <v>77</v>
      </c>
      <c r="I8" s="214" t="s">
        <v>29</v>
      </c>
      <c r="J8" s="215">
        <v>500000</v>
      </c>
      <c r="K8" s="216"/>
    </row>
    <row r="9" spans="1:23" s="204" customFormat="1" ht="49.5" customHeight="1" x14ac:dyDescent="0.25">
      <c r="A9" s="209">
        <v>4</v>
      </c>
      <c r="B9" s="210" t="s">
        <v>264</v>
      </c>
      <c r="C9" s="211" t="s">
        <v>132</v>
      </c>
      <c r="D9" s="211"/>
      <c r="E9" s="219" t="s">
        <v>269</v>
      </c>
      <c r="F9" s="212" t="s">
        <v>201</v>
      </c>
      <c r="G9" s="220" t="s">
        <v>208</v>
      </c>
      <c r="H9" s="211" t="s">
        <v>77</v>
      </c>
      <c r="I9" s="214" t="s">
        <v>29</v>
      </c>
      <c r="J9" s="215">
        <v>500000</v>
      </c>
      <c r="K9" s="216"/>
      <c r="M9" s="29"/>
      <c r="N9" s="29"/>
      <c r="O9" s="29"/>
      <c r="P9" s="1"/>
      <c r="Q9" s="1"/>
      <c r="R9" s="932"/>
      <c r="S9" s="932"/>
      <c r="T9" s="932"/>
      <c r="U9" s="932"/>
      <c r="V9" s="932"/>
      <c r="W9" s="7"/>
    </row>
    <row r="10" spans="1:23" s="204" customFormat="1" ht="44.25" customHeight="1" x14ac:dyDescent="0.25">
      <c r="A10" s="209">
        <v>5</v>
      </c>
      <c r="B10" s="210" t="s">
        <v>264</v>
      </c>
      <c r="C10" s="211" t="s">
        <v>132</v>
      </c>
      <c r="D10" s="211"/>
      <c r="E10" s="219" t="s">
        <v>270</v>
      </c>
      <c r="F10" s="212" t="s">
        <v>201</v>
      </c>
      <c r="G10" s="213" t="s">
        <v>243</v>
      </c>
      <c r="H10" s="211" t="s">
        <v>77</v>
      </c>
      <c r="I10" s="214" t="s">
        <v>29</v>
      </c>
      <c r="J10" s="215">
        <v>500000</v>
      </c>
      <c r="K10" s="216"/>
      <c r="M10" s="30"/>
      <c r="N10" s="31"/>
      <c r="O10" s="31"/>
      <c r="P10" s="1"/>
      <c r="Q10" s="1"/>
      <c r="R10" s="933"/>
      <c r="S10" s="933"/>
      <c r="T10" s="933"/>
      <c r="U10" s="933"/>
      <c r="V10" s="933"/>
      <c r="W10" s="7"/>
    </row>
    <row r="11" spans="1:23" s="204" customFormat="1" ht="83.25" customHeight="1" x14ac:dyDescent="0.25">
      <c r="A11" s="209">
        <v>6</v>
      </c>
      <c r="B11" s="219" t="s">
        <v>64</v>
      </c>
      <c r="C11" s="211" t="s">
        <v>211</v>
      </c>
      <c r="D11" s="211"/>
      <c r="E11" s="212" t="s">
        <v>271</v>
      </c>
      <c r="F11" s="212" t="s">
        <v>272</v>
      </c>
      <c r="G11" s="217" t="s">
        <v>273</v>
      </c>
      <c r="H11" s="211" t="s">
        <v>77</v>
      </c>
      <c r="I11" s="211" t="s">
        <v>215</v>
      </c>
      <c r="J11" s="233">
        <v>1000000</v>
      </c>
      <c r="K11" s="221"/>
      <c r="M11" s="937"/>
      <c r="N11" s="937"/>
      <c r="O11" s="937"/>
      <c r="P11" s="1"/>
      <c r="Q11" s="1"/>
      <c r="R11" s="937"/>
      <c r="S11" s="937"/>
      <c r="T11" s="937"/>
      <c r="U11" s="937"/>
      <c r="V11" s="11"/>
      <c r="W11" s="7"/>
    </row>
    <row r="12" spans="1:23" s="204" customFormat="1" ht="54" customHeight="1" x14ac:dyDescent="0.25">
      <c r="A12" s="209">
        <v>7</v>
      </c>
      <c r="B12" s="211" t="s">
        <v>274</v>
      </c>
      <c r="C12" s="211" t="s">
        <v>167</v>
      </c>
      <c r="D12" s="211"/>
      <c r="E12" s="212" t="s">
        <v>275</v>
      </c>
      <c r="F12" s="212" t="s">
        <v>201</v>
      </c>
      <c r="G12" s="222" t="s">
        <v>210</v>
      </c>
      <c r="H12" s="211" t="s">
        <v>77</v>
      </c>
      <c r="I12" s="214" t="s">
        <v>29</v>
      </c>
      <c r="J12" s="215">
        <v>500000</v>
      </c>
      <c r="K12" s="218"/>
      <c r="M12" s="43"/>
      <c r="N12" s="43"/>
      <c r="O12" s="43"/>
      <c r="P12" s="44"/>
      <c r="Q12" s="44"/>
      <c r="R12" s="44"/>
      <c r="S12" s="44"/>
      <c r="T12" s="44"/>
      <c r="U12" s="44"/>
      <c r="V12" s="45"/>
      <c r="W12" s="46"/>
    </row>
    <row r="13" spans="1:23" s="204" customFormat="1" ht="44.25" customHeight="1" x14ac:dyDescent="0.25">
      <c r="A13" s="209">
        <v>8</v>
      </c>
      <c r="B13" s="211" t="s">
        <v>276</v>
      </c>
      <c r="C13" s="211" t="s">
        <v>167</v>
      </c>
      <c r="D13" s="211"/>
      <c r="E13" s="212" t="s">
        <v>277</v>
      </c>
      <c r="F13" s="212" t="s">
        <v>201</v>
      </c>
      <c r="G13" s="223" t="s">
        <v>208</v>
      </c>
      <c r="H13" s="211" t="s">
        <v>77</v>
      </c>
      <c r="I13" s="214" t="s">
        <v>29</v>
      </c>
      <c r="J13" s="215">
        <v>500000</v>
      </c>
      <c r="K13" s="218"/>
      <c r="M13" s="47"/>
      <c r="N13" s="47"/>
      <c r="O13" s="47"/>
      <c r="P13" s="47"/>
      <c r="Q13" s="47"/>
      <c r="R13" s="47"/>
      <c r="S13" s="47"/>
      <c r="T13" s="47"/>
      <c r="U13" s="47"/>
      <c r="V13" s="48"/>
      <c r="W13" s="49"/>
    </row>
    <row r="14" spans="1:23" s="204" customFormat="1" ht="52.5" customHeight="1" x14ac:dyDescent="0.25">
      <c r="A14" s="209">
        <v>9</v>
      </c>
      <c r="B14" s="219" t="s">
        <v>278</v>
      </c>
      <c r="C14" s="211" t="s">
        <v>228</v>
      </c>
      <c r="D14" s="211"/>
      <c r="E14" s="212" t="s">
        <v>279</v>
      </c>
      <c r="F14" s="212" t="s">
        <v>201</v>
      </c>
      <c r="G14" s="223" t="s">
        <v>243</v>
      </c>
      <c r="H14" s="211" t="s">
        <v>77</v>
      </c>
      <c r="I14" s="214" t="s">
        <v>29</v>
      </c>
      <c r="J14" s="215">
        <v>500000</v>
      </c>
      <c r="K14" s="218"/>
      <c r="M14" s="50"/>
      <c r="N14" s="947"/>
      <c r="O14" s="945"/>
      <c r="P14" s="51"/>
      <c r="Q14" s="51"/>
      <c r="R14" s="51"/>
      <c r="S14" s="52"/>
      <c r="T14" s="945"/>
      <c r="U14" s="53"/>
      <c r="V14" s="54"/>
      <c r="W14" s="54"/>
    </row>
    <row r="15" spans="1:23" s="204" customFormat="1" ht="54.75" customHeight="1" x14ac:dyDescent="0.25">
      <c r="A15" s="209">
        <v>10</v>
      </c>
      <c r="B15" s="219" t="s">
        <v>278</v>
      </c>
      <c r="C15" s="211" t="s">
        <v>228</v>
      </c>
      <c r="D15" s="211"/>
      <c r="E15" s="212" t="s">
        <v>280</v>
      </c>
      <c r="F15" s="212" t="s">
        <v>201</v>
      </c>
      <c r="G15" s="217" t="s">
        <v>220</v>
      </c>
      <c r="H15" s="211" t="s">
        <v>77</v>
      </c>
      <c r="I15" s="214" t="s">
        <v>29</v>
      </c>
      <c r="J15" s="215">
        <v>500000</v>
      </c>
      <c r="K15" s="218"/>
      <c r="M15" s="50"/>
      <c r="N15" s="947"/>
      <c r="O15" s="945"/>
      <c r="P15" s="208"/>
      <c r="Q15" s="51"/>
      <c r="R15" s="208"/>
      <c r="S15" s="206"/>
      <c r="T15" s="945"/>
      <c r="U15" s="53"/>
      <c r="V15" s="54"/>
      <c r="W15" s="54"/>
    </row>
    <row r="16" spans="1:23" s="204" customFormat="1" ht="67.5" customHeight="1" x14ac:dyDescent="0.25">
      <c r="A16" s="209">
        <v>11</v>
      </c>
      <c r="B16" s="209" t="s">
        <v>281</v>
      </c>
      <c r="C16" s="211" t="s">
        <v>167</v>
      </c>
      <c r="D16" s="211" t="s">
        <v>282</v>
      </c>
      <c r="E16" s="212" t="s">
        <v>283</v>
      </c>
      <c r="F16" s="212" t="s">
        <v>201</v>
      </c>
      <c r="G16" s="217" t="s">
        <v>208</v>
      </c>
      <c r="H16" s="211" t="s">
        <v>77</v>
      </c>
      <c r="I16" s="214" t="s">
        <v>29</v>
      </c>
      <c r="J16" s="215">
        <v>500000</v>
      </c>
      <c r="K16" s="218"/>
      <c r="M16" s="50"/>
      <c r="N16" s="947"/>
      <c r="O16" s="945"/>
      <c r="P16" s="208"/>
      <c r="Q16" s="945"/>
      <c r="R16" s="51"/>
      <c r="S16" s="206"/>
      <c r="T16" s="945"/>
      <c r="U16" s="945"/>
      <c r="V16" s="54"/>
      <c r="W16" s="54"/>
    </row>
    <row r="17" spans="1:23" s="204" customFormat="1" ht="78.75" customHeight="1" x14ac:dyDescent="0.25">
      <c r="A17" s="209">
        <v>12</v>
      </c>
      <c r="B17" s="219" t="s">
        <v>284</v>
      </c>
      <c r="C17" s="211" t="s">
        <v>167</v>
      </c>
      <c r="D17" s="211"/>
      <c r="E17" s="212" t="s">
        <v>285</v>
      </c>
      <c r="F17" s="212" t="s">
        <v>286</v>
      </c>
      <c r="G17" s="224" t="s">
        <v>243</v>
      </c>
      <c r="H17" s="211" t="s">
        <v>287</v>
      </c>
      <c r="I17" s="214" t="s">
        <v>239</v>
      </c>
      <c r="J17" s="233">
        <v>10000000</v>
      </c>
      <c r="K17" s="218"/>
      <c r="M17" s="50"/>
      <c r="N17" s="947"/>
      <c r="O17" s="945"/>
      <c r="P17" s="208"/>
      <c r="Q17" s="945"/>
      <c r="R17" s="208"/>
      <c r="S17" s="206"/>
      <c r="T17" s="945"/>
      <c r="U17" s="945"/>
      <c r="V17" s="54"/>
      <c r="W17" s="54"/>
    </row>
    <row r="18" spans="1:23" s="229" customFormat="1" ht="54" customHeight="1" x14ac:dyDescent="0.25">
      <c r="A18" s="209"/>
      <c r="B18" s="219" t="s">
        <v>306</v>
      </c>
      <c r="C18" s="211" t="s">
        <v>307</v>
      </c>
      <c r="D18" s="211"/>
      <c r="E18" s="212" t="s">
        <v>308</v>
      </c>
      <c r="F18" s="212" t="s">
        <v>309</v>
      </c>
      <c r="G18" s="224" t="s">
        <v>257</v>
      </c>
      <c r="H18" s="211" t="s">
        <v>310</v>
      </c>
      <c r="I18" s="214" t="s">
        <v>239</v>
      </c>
      <c r="J18" s="233">
        <v>10000000</v>
      </c>
      <c r="K18" s="218"/>
      <c r="M18" s="50"/>
      <c r="N18" s="232"/>
      <c r="O18" s="230"/>
      <c r="P18" s="231"/>
      <c r="Q18" s="230"/>
      <c r="R18" s="231"/>
      <c r="S18" s="230"/>
      <c r="T18" s="230"/>
      <c r="U18" s="230"/>
      <c r="V18" s="54"/>
      <c r="W18" s="54"/>
    </row>
    <row r="19" spans="1:23" s="204" customFormat="1" ht="43.5" customHeight="1" x14ac:dyDescent="0.25">
      <c r="A19" s="209">
        <v>13</v>
      </c>
      <c r="B19" s="211" t="s">
        <v>288</v>
      </c>
      <c r="C19" s="211" t="s">
        <v>225</v>
      </c>
      <c r="D19" s="211"/>
      <c r="E19" s="212" t="s">
        <v>289</v>
      </c>
      <c r="F19" s="212" t="s">
        <v>290</v>
      </c>
      <c r="G19" s="211" t="s">
        <v>243</v>
      </c>
      <c r="H19" s="211" t="s">
        <v>77</v>
      </c>
      <c r="I19" s="214" t="s">
        <v>29</v>
      </c>
      <c r="J19" s="215">
        <v>500000</v>
      </c>
      <c r="K19" s="218"/>
      <c r="M19" s="50"/>
      <c r="N19" s="946"/>
      <c r="O19" s="945"/>
      <c r="P19" s="51"/>
      <c r="Q19" s="206"/>
      <c r="R19" s="51"/>
      <c r="S19" s="206"/>
      <c r="T19" s="945"/>
      <c r="U19" s="945"/>
      <c r="V19" s="54"/>
      <c r="W19" s="59"/>
    </row>
    <row r="20" spans="1:23" s="204" customFormat="1" ht="45" customHeight="1" x14ac:dyDescent="0.25">
      <c r="A20" s="209">
        <v>14</v>
      </c>
      <c r="B20" s="211" t="s">
        <v>288</v>
      </c>
      <c r="C20" s="211" t="s">
        <v>225</v>
      </c>
      <c r="D20" s="211"/>
      <c r="E20" s="212" t="s">
        <v>291</v>
      </c>
      <c r="F20" s="212" t="s">
        <v>290</v>
      </c>
      <c r="G20" s="211" t="s">
        <v>266</v>
      </c>
      <c r="H20" s="211" t="s">
        <v>77</v>
      </c>
      <c r="I20" s="214" t="s">
        <v>29</v>
      </c>
      <c r="J20" s="215">
        <v>500000</v>
      </c>
      <c r="K20" s="218"/>
      <c r="M20" s="50"/>
      <c r="N20" s="946"/>
      <c r="O20" s="945"/>
      <c r="P20" s="51"/>
      <c r="Q20" s="51"/>
      <c r="R20" s="51"/>
      <c r="S20" s="945"/>
      <c r="T20" s="945"/>
      <c r="U20" s="945"/>
      <c r="V20" s="54"/>
      <c r="W20" s="59"/>
    </row>
    <row r="21" spans="1:23" s="204" customFormat="1" ht="44.25" customHeight="1" x14ac:dyDescent="0.25">
      <c r="A21" s="209">
        <v>15</v>
      </c>
      <c r="B21" s="211" t="s">
        <v>292</v>
      </c>
      <c r="C21" s="211" t="s">
        <v>167</v>
      </c>
      <c r="D21" s="211"/>
      <c r="E21" s="212" t="s">
        <v>293</v>
      </c>
      <c r="F21" s="212" t="s">
        <v>201</v>
      </c>
      <c r="G21" s="211" t="s">
        <v>294</v>
      </c>
      <c r="H21" s="211" t="s">
        <v>77</v>
      </c>
      <c r="I21" s="214" t="s">
        <v>29</v>
      </c>
      <c r="J21" s="215">
        <v>500000</v>
      </c>
      <c r="K21" s="218"/>
      <c r="M21" s="50"/>
      <c r="N21" s="946"/>
      <c r="O21" s="945"/>
      <c r="P21" s="51"/>
      <c r="Q21" s="51"/>
      <c r="R21" s="51"/>
      <c r="S21" s="945"/>
      <c r="T21" s="945"/>
      <c r="U21" s="945"/>
      <c r="V21" s="54"/>
      <c r="W21" s="59"/>
    </row>
    <row r="22" spans="1:23" s="204" customFormat="1" ht="45" customHeight="1" x14ac:dyDescent="0.25">
      <c r="A22" s="209">
        <v>16</v>
      </c>
      <c r="B22" s="211" t="s">
        <v>295</v>
      </c>
      <c r="C22" s="211" t="s">
        <v>241</v>
      </c>
      <c r="D22" s="211"/>
      <c r="E22" s="212" t="s">
        <v>296</v>
      </c>
      <c r="F22" s="212" t="s">
        <v>201</v>
      </c>
      <c r="G22" s="211" t="s">
        <v>232</v>
      </c>
      <c r="H22" s="211" t="s">
        <v>77</v>
      </c>
      <c r="I22" s="214" t="s">
        <v>29</v>
      </c>
      <c r="J22" s="215">
        <v>500000</v>
      </c>
      <c r="K22" s="218"/>
      <c r="M22" s="50"/>
      <c r="N22" s="60"/>
      <c r="O22" s="208"/>
      <c r="P22" s="51"/>
      <c r="Q22" s="945"/>
      <c r="R22" s="51"/>
      <c r="S22" s="206"/>
      <c r="T22" s="945"/>
      <c r="U22" s="945"/>
      <c r="V22" s="54"/>
      <c r="W22" s="59"/>
    </row>
    <row r="23" spans="1:23" s="204" customFormat="1" ht="41.25" customHeight="1" x14ac:dyDescent="0.25">
      <c r="A23" s="209">
        <v>17</v>
      </c>
      <c r="B23" s="211" t="s">
        <v>295</v>
      </c>
      <c r="C23" s="211" t="s">
        <v>241</v>
      </c>
      <c r="D23" s="211"/>
      <c r="E23" s="212" t="s">
        <v>297</v>
      </c>
      <c r="F23" s="212" t="s">
        <v>201</v>
      </c>
      <c r="G23" s="211" t="s">
        <v>208</v>
      </c>
      <c r="H23" s="211" t="s">
        <v>77</v>
      </c>
      <c r="I23" s="214" t="s">
        <v>29</v>
      </c>
      <c r="J23" s="215">
        <v>500000</v>
      </c>
      <c r="K23" s="218"/>
      <c r="M23" s="50"/>
      <c r="N23" s="60"/>
      <c r="O23" s="208"/>
      <c r="P23" s="51"/>
      <c r="Q23" s="945"/>
      <c r="R23" s="51"/>
      <c r="S23" s="206"/>
      <c r="T23" s="945"/>
      <c r="U23" s="945"/>
      <c r="V23" s="54"/>
      <c r="W23" s="59"/>
    </row>
    <row r="24" spans="1:23" s="204" customFormat="1" ht="37.5" customHeight="1" x14ac:dyDescent="0.25">
      <c r="A24" s="209">
        <v>18</v>
      </c>
      <c r="B24" s="211" t="s">
        <v>298</v>
      </c>
      <c r="C24" s="211" t="s">
        <v>228</v>
      </c>
      <c r="D24" s="211"/>
      <c r="E24" s="212" t="s">
        <v>299</v>
      </c>
      <c r="F24" s="212" t="s">
        <v>290</v>
      </c>
      <c r="G24" s="211" t="s">
        <v>257</v>
      </c>
      <c r="H24" s="211" t="s">
        <v>77</v>
      </c>
      <c r="I24" s="214" t="s">
        <v>29</v>
      </c>
      <c r="J24" s="215">
        <v>500000</v>
      </c>
      <c r="K24" s="218"/>
      <c r="M24" s="50"/>
      <c r="N24" s="60"/>
      <c r="O24" s="208"/>
      <c r="P24" s="51"/>
      <c r="Q24" s="945"/>
      <c r="R24" s="51"/>
      <c r="S24" s="206"/>
      <c r="T24" s="945"/>
      <c r="U24" s="945"/>
      <c r="V24" s="54"/>
      <c r="W24" s="59"/>
    </row>
    <row r="25" spans="1:23" s="234" customFormat="1" ht="79.5" customHeight="1" x14ac:dyDescent="0.25">
      <c r="A25" s="209">
        <v>19</v>
      </c>
      <c r="B25" s="211" t="s">
        <v>298</v>
      </c>
      <c r="C25" s="211" t="s">
        <v>228</v>
      </c>
      <c r="D25" s="211"/>
      <c r="E25" s="212" t="s">
        <v>311</v>
      </c>
      <c r="F25" s="212" t="s">
        <v>312</v>
      </c>
      <c r="G25" s="211" t="s">
        <v>313</v>
      </c>
      <c r="H25" s="211" t="s">
        <v>77</v>
      </c>
      <c r="I25" s="214" t="s">
        <v>29</v>
      </c>
      <c r="J25" s="215">
        <v>500000</v>
      </c>
      <c r="K25" s="218"/>
      <c r="M25" s="50"/>
      <c r="N25" s="60"/>
      <c r="O25" s="236"/>
      <c r="P25" s="51"/>
      <c r="Q25" s="945"/>
      <c r="R25" s="51"/>
      <c r="S25" s="235"/>
      <c r="T25" s="945"/>
      <c r="U25" s="945"/>
      <c r="V25" s="54"/>
      <c r="W25" s="59"/>
    </row>
    <row r="26" spans="1:23" s="204" customFormat="1" ht="51" customHeight="1" x14ac:dyDescent="0.25">
      <c r="A26" s="209">
        <v>20</v>
      </c>
      <c r="B26" s="211" t="s">
        <v>300</v>
      </c>
      <c r="C26" s="211" t="s">
        <v>228</v>
      </c>
      <c r="D26" s="211"/>
      <c r="E26" s="212" t="s">
        <v>301</v>
      </c>
      <c r="F26" s="212" t="s">
        <v>302</v>
      </c>
      <c r="G26" s="211" t="s">
        <v>237</v>
      </c>
      <c r="H26" s="211" t="s">
        <v>77</v>
      </c>
      <c r="I26" s="214" t="s">
        <v>29</v>
      </c>
      <c r="J26" s="215">
        <v>500000</v>
      </c>
      <c r="K26" s="218"/>
      <c r="M26" s="50"/>
      <c r="N26" s="60"/>
      <c r="O26" s="208"/>
      <c r="P26" s="51"/>
      <c r="Q26" s="945"/>
      <c r="R26" s="51"/>
      <c r="S26" s="206"/>
      <c r="T26" s="945"/>
      <c r="U26" s="945"/>
      <c r="V26" s="54"/>
      <c r="W26" s="59"/>
    </row>
    <row r="27" spans="1:23" s="204" customFormat="1" ht="42" customHeight="1" x14ac:dyDescent="0.25">
      <c r="A27" s="209">
        <v>21</v>
      </c>
      <c r="B27" s="211" t="s">
        <v>300</v>
      </c>
      <c r="C27" s="211" t="s">
        <v>228</v>
      </c>
      <c r="D27" s="211"/>
      <c r="E27" s="212" t="s">
        <v>303</v>
      </c>
      <c r="F27" s="212" t="s">
        <v>201</v>
      </c>
      <c r="G27" s="211" t="s">
        <v>208</v>
      </c>
      <c r="H27" s="211" t="s">
        <v>77</v>
      </c>
      <c r="I27" s="214" t="s">
        <v>29</v>
      </c>
      <c r="J27" s="215">
        <v>500000</v>
      </c>
      <c r="K27" s="218"/>
      <c r="M27" s="50"/>
      <c r="N27" s="60"/>
      <c r="O27" s="208"/>
      <c r="P27" s="51"/>
      <c r="Q27" s="945"/>
      <c r="R27" s="51"/>
      <c r="S27" s="206"/>
      <c r="T27" s="945"/>
      <c r="U27" s="945"/>
      <c r="V27" s="54"/>
      <c r="W27" s="59"/>
    </row>
    <row r="28" spans="1:23" s="204" customFormat="1" ht="50.25" customHeight="1" x14ac:dyDescent="0.25">
      <c r="A28" s="209">
        <v>22</v>
      </c>
      <c r="B28" s="211" t="s">
        <v>300</v>
      </c>
      <c r="C28" s="211" t="s">
        <v>228</v>
      </c>
      <c r="D28" s="211"/>
      <c r="E28" s="212" t="s">
        <v>304</v>
      </c>
      <c r="F28" s="212" t="s">
        <v>201</v>
      </c>
      <c r="G28" s="211" t="s">
        <v>192</v>
      </c>
      <c r="H28" s="211" t="s">
        <v>77</v>
      </c>
      <c r="I28" s="214" t="s">
        <v>29</v>
      </c>
      <c r="J28" s="215">
        <v>500000</v>
      </c>
      <c r="K28" s="218"/>
      <c r="M28" s="50"/>
      <c r="N28" s="60"/>
      <c r="O28" s="208"/>
      <c r="P28" s="51"/>
      <c r="Q28" s="945"/>
      <c r="R28" s="51"/>
      <c r="S28" s="206"/>
      <c r="T28" s="945"/>
      <c r="U28" s="945"/>
      <c r="V28" s="54"/>
      <c r="W28" s="59"/>
    </row>
    <row r="29" spans="1:23" s="204" customFormat="1" ht="16.5" customHeight="1" x14ac:dyDescent="0.25">
      <c r="A29" s="973" t="s">
        <v>261</v>
      </c>
      <c r="B29" s="974"/>
      <c r="C29" s="974"/>
      <c r="D29" s="974"/>
      <c r="E29" s="974"/>
      <c r="F29" s="974"/>
      <c r="G29" s="974"/>
      <c r="H29" s="974"/>
      <c r="I29" s="975"/>
      <c r="J29" s="971">
        <f>SUM(J6:J28)</f>
        <v>31000000</v>
      </c>
      <c r="K29" s="972"/>
      <c r="M29" s="50"/>
      <c r="N29" s="60"/>
      <c r="O29" s="208"/>
      <c r="P29" s="51"/>
      <c r="Q29" s="945"/>
      <c r="R29" s="51"/>
      <c r="S29" s="206"/>
      <c r="T29" s="945"/>
      <c r="U29" s="945"/>
      <c r="V29" s="54"/>
      <c r="W29" s="59"/>
    </row>
    <row r="30" spans="1:23" ht="18.75" customHeight="1" x14ac:dyDescent="0.25">
      <c r="A30" s="940" t="s">
        <v>62</v>
      </c>
      <c r="B30" s="940"/>
      <c r="C30" s="940"/>
      <c r="D30" s="940"/>
      <c r="E30" s="940"/>
      <c r="F30" s="940"/>
      <c r="G30" s="940"/>
      <c r="H30" s="940"/>
      <c r="I30" s="940"/>
      <c r="J30" s="940"/>
      <c r="K30" s="940"/>
      <c r="M30" s="50"/>
      <c r="N30" s="60"/>
      <c r="O30" s="945"/>
      <c r="P30" s="51"/>
      <c r="Q30" s="945"/>
      <c r="R30" s="51"/>
      <c r="S30" s="52"/>
      <c r="T30" s="945"/>
      <c r="U30" s="945"/>
      <c r="V30" s="54"/>
      <c r="W30" s="59"/>
    </row>
    <row r="31" spans="1:23" ht="18.75" customHeight="1" x14ac:dyDescent="0.25">
      <c r="A31" s="941" t="s">
        <v>12</v>
      </c>
      <c r="B31" s="941"/>
      <c r="C31" s="941"/>
      <c r="D31" s="941"/>
      <c r="E31" s="941"/>
      <c r="F31" s="941"/>
      <c r="G31" s="941"/>
      <c r="H31" s="941"/>
      <c r="I31" s="941"/>
      <c r="J31" s="941"/>
      <c r="K31" s="941"/>
      <c r="M31" s="50"/>
      <c r="N31" s="208"/>
      <c r="O31" s="945"/>
      <c r="P31" s="51"/>
      <c r="Q31" s="945"/>
      <c r="R31" s="51"/>
      <c r="S31" s="206"/>
      <c r="T31" s="945"/>
      <c r="U31" s="945"/>
      <c r="V31" s="54"/>
      <c r="W31" s="59"/>
    </row>
    <row r="32" spans="1:23" s="205" customFormat="1" ht="18.75" customHeight="1" x14ac:dyDescent="0.25">
      <c r="A32" s="942" t="s">
        <v>14</v>
      </c>
      <c r="B32" s="942"/>
      <c r="C32" s="942"/>
      <c r="D32" s="942"/>
      <c r="E32" s="942"/>
      <c r="F32" s="942"/>
      <c r="G32" s="942"/>
      <c r="H32" s="942"/>
      <c r="I32" s="942"/>
      <c r="J32" s="942"/>
      <c r="K32" s="942"/>
      <c r="L32" s="27"/>
      <c r="M32" s="50"/>
      <c r="N32" s="946"/>
      <c r="O32" s="945"/>
      <c r="P32" s="51"/>
      <c r="Q32" s="945"/>
      <c r="R32" s="51"/>
      <c r="S32" s="945"/>
      <c r="T32" s="945"/>
      <c r="U32" s="945"/>
      <c r="V32" s="54"/>
      <c r="W32" s="59"/>
    </row>
    <row r="33" spans="1:23" ht="15.75" x14ac:dyDescent="0.25">
      <c r="A33" s="937"/>
      <c r="B33" s="937"/>
      <c r="C33" s="937"/>
      <c r="D33" s="937"/>
      <c r="E33" s="937"/>
      <c r="F33" s="937"/>
      <c r="G33" s="937"/>
      <c r="H33" s="937"/>
      <c r="I33" s="937"/>
      <c r="J33" s="937"/>
      <c r="K33" s="937"/>
      <c r="M33" s="50"/>
      <c r="N33" s="946"/>
      <c r="O33" s="945"/>
      <c r="P33" s="51"/>
      <c r="Q33" s="945"/>
      <c r="R33" s="51"/>
      <c r="S33" s="945"/>
      <c r="T33" s="945"/>
      <c r="U33" s="945"/>
      <c r="V33" s="54"/>
      <c r="W33" s="59"/>
    </row>
    <row r="34" spans="1:23" ht="19.5" customHeight="1" x14ac:dyDescent="0.25">
      <c r="H34" s="939" t="s">
        <v>305</v>
      </c>
      <c r="I34" s="939"/>
      <c r="J34" s="939"/>
      <c r="K34" s="939"/>
      <c r="M34" s="50"/>
      <c r="N34" s="946"/>
      <c r="O34" s="945"/>
      <c r="P34" s="51"/>
      <c r="Q34" s="945"/>
      <c r="R34" s="51"/>
      <c r="S34" s="945"/>
      <c r="T34" s="945"/>
      <c r="U34" s="945"/>
      <c r="V34" s="54"/>
      <c r="W34" s="59"/>
    </row>
    <row r="35" spans="1:23" ht="21.75" customHeight="1" x14ac:dyDescent="0.25">
      <c r="H35" s="957" t="s">
        <v>260</v>
      </c>
      <c r="I35" s="957"/>
      <c r="J35" s="957"/>
      <c r="K35" s="957"/>
      <c r="M35" s="50"/>
      <c r="N35" s="946"/>
      <c r="O35" s="945"/>
      <c r="P35" s="51"/>
      <c r="Q35" s="945"/>
      <c r="R35" s="51"/>
      <c r="S35" s="945"/>
      <c r="T35" s="945"/>
      <c r="U35" s="945"/>
      <c r="V35" s="54"/>
      <c r="W35" s="59"/>
    </row>
    <row r="36" spans="1:23" ht="15.75" x14ac:dyDescent="0.25">
      <c r="M36" s="50"/>
      <c r="N36" s="946"/>
      <c r="O36" s="945"/>
      <c r="P36" s="51"/>
      <c r="Q36" s="945"/>
      <c r="R36" s="51"/>
      <c r="S36" s="945"/>
      <c r="T36" s="945"/>
      <c r="U36" s="945"/>
      <c r="V36" s="54"/>
      <c r="W36" s="59"/>
    </row>
    <row r="37" spans="1:23" ht="15.75" x14ac:dyDescent="0.25">
      <c r="M37" s="50"/>
      <c r="N37" s="946"/>
      <c r="O37" s="945"/>
      <c r="P37" s="51"/>
      <c r="Q37" s="945"/>
      <c r="R37" s="51"/>
      <c r="S37" s="945"/>
      <c r="T37" s="945"/>
      <c r="U37" s="945"/>
      <c r="V37" s="54"/>
      <c r="W37" s="59"/>
    </row>
    <row r="38" spans="1:23" ht="15.75" x14ac:dyDescent="0.25">
      <c r="M38" s="50"/>
      <c r="N38" s="208"/>
      <c r="O38" s="56"/>
      <c r="P38" s="208"/>
      <c r="Q38" s="56"/>
      <c r="R38" s="208"/>
      <c r="S38" s="206"/>
      <c r="T38" s="56"/>
      <c r="U38" s="56"/>
      <c r="V38" s="54"/>
      <c r="W38" s="57"/>
    </row>
    <row r="39" spans="1:23" x14ac:dyDescent="0.25">
      <c r="M39" s="940"/>
      <c r="N39" s="940"/>
      <c r="O39" s="940"/>
      <c r="P39" s="940"/>
      <c r="Q39" s="940"/>
      <c r="R39" s="940"/>
      <c r="S39" s="940"/>
      <c r="T39" s="940"/>
      <c r="U39" s="940"/>
      <c r="V39" s="940"/>
      <c r="W39" s="940"/>
    </row>
    <row r="40" spans="1:23" x14ac:dyDescent="0.25">
      <c r="H40" s="936"/>
      <c r="I40" s="936"/>
      <c r="J40" s="936"/>
      <c r="K40" s="936"/>
      <c r="M40" s="941"/>
      <c r="N40" s="941"/>
      <c r="O40" s="941"/>
      <c r="P40" s="941"/>
      <c r="Q40" s="941"/>
      <c r="R40" s="941"/>
      <c r="S40" s="941"/>
      <c r="T40" s="941"/>
      <c r="U40" s="941"/>
      <c r="V40" s="941"/>
      <c r="W40" s="941"/>
    </row>
    <row r="41" spans="1:23" x14ac:dyDescent="0.25">
      <c r="M41" s="942"/>
      <c r="N41" s="942"/>
      <c r="O41" s="942"/>
      <c r="P41" s="942"/>
      <c r="Q41" s="942"/>
      <c r="R41" s="942"/>
      <c r="S41" s="942"/>
      <c r="T41" s="942"/>
      <c r="U41" s="942"/>
      <c r="V41" s="942"/>
      <c r="W41" s="942"/>
    </row>
    <row r="42" spans="1:23" x14ac:dyDescent="0.25">
      <c r="M42" s="937"/>
      <c r="N42" s="937"/>
      <c r="O42" s="937"/>
      <c r="P42" s="937"/>
      <c r="Q42" s="937"/>
      <c r="R42" s="937"/>
      <c r="S42" s="937"/>
      <c r="T42" s="937"/>
      <c r="U42" s="937"/>
      <c r="V42" s="937"/>
      <c r="W42" s="937"/>
    </row>
    <row r="43" spans="1:23" x14ac:dyDescent="0.25">
      <c r="T43" s="939"/>
      <c r="U43" s="939"/>
      <c r="V43" s="939"/>
      <c r="W43" s="939"/>
    </row>
    <row r="44" spans="1:23" x14ac:dyDescent="0.25">
      <c r="T44" s="207"/>
      <c r="U44" s="207"/>
      <c r="V44" s="207"/>
      <c r="W44" s="207"/>
    </row>
    <row r="45" spans="1:23" x14ac:dyDescent="0.25">
      <c r="V45" s="11"/>
      <c r="W45" s="7"/>
    </row>
    <row r="46" spans="1:23" x14ac:dyDescent="0.25">
      <c r="V46" s="11"/>
      <c r="W46" s="7"/>
    </row>
    <row r="47" spans="1:23" x14ac:dyDescent="0.25">
      <c r="V47" s="11"/>
      <c r="W47" s="7"/>
    </row>
    <row r="48" spans="1:23" x14ac:dyDescent="0.25">
      <c r="V48" s="11"/>
      <c r="W48" s="7"/>
    </row>
    <row r="49" spans="20:23" x14ac:dyDescent="0.25">
      <c r="T49" s="936"/>
      <c r="U49" s="936"/>
      <c r="V49" s="936"/>
      <c r="W49" s="936"/>
    </row>
  </sheetData>
  <mergeCells count="47">
    <mergeCell ref="A1:D1"/>
    <mergeCell ref="F1:J1"/>
    <mergeCell ref="A2:D2"/>
    <mergeCell ref="F2:J2"/>
    <mergeCell ref="A3:C3"/>
    <mergeCell ref="F3:I3"/>
    <mergeCell ref="A4:K4"/>
    <mergeCell ref="R9:V9"/>
    <mergeCell ref="R10:V10"/>
    <mergeCell ref="M11:O11"/>
    <mergeCell ref="R11:U11"/>
    <mergeCell ref="U16:U17"/>
    <mergeCell ref="N19:N21"/>
    <mergeCell ref="O19:O21"/>
    <mergeCell ref="T19:T21"/>
    <mergeCell ref="U19:U21"/>
    <mergeCell ref="S20:S21"/>
    <mergeCell ref="N14:N17"/>
    <mergeCell ref="O14:O17"/>
    <mergeCell ref="T14:T15"/>
    <mergeCell ref="Q16:Q17"/>
    <mergeCell ref="T16:T17"/>
    <mergeCell ref="Q22:Q31"/>
    <mergeCell ref="T22:T31"/>
    <mergeCell ref="U22:U31"/>
    <mergeCell ref="A29:I29"/>
    <mergeCell ref="J29:K29"/>
    <mergeCell ref="A30:K30"/>
    <mergeCell ref="O30:O31"/>
    <mergeCell ref="A31:K31"/>
    <mergeCell ref="H40:K40"/>
    <mergeCell ref="M40:W40"/>
    <mergeCell ref="T32:T37"/>
    <mergeCell ref="M41:W41"/>
    <mergeCell ref="A32:K32"/>
    <mergeCell ref="N32:N37"/>
    <mergeCell ref="O32:O37"/>
    <mergeCell ref="Q32:Q37"/>
    <mergeCell ref="S32:S37"/>
    <mergeCell ref="A33:K33"/>
    <mergeCell ref="H34:K34"/>
    <mergeCell ref="H35:K35"/>
    <mergeCell ref="M42:W42"/>
    <mergeCell ref="T43:W43"/>
    <mergeCell ref="T49:W49"/>
    <mergeCell ref="U32:U37"/>
    <mergeCell ref="M39:W39"/>
  </mergeCells>
  <pageMargins left="0.45" right="0.2" top="0.25" bottom="0.25" header="0.3" footer="0.3"/>
  <pageSetup paperSize="9" orientation="landscape" verticalDpi="300" r:id="rId1"/>
  <headerFooter>
    <oddFoote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
  <sheetViews>
    <sheetView topLeftCell="A34" workbookViewId="0">
      <selection activeCell="B24" sqref="B24:I24"/>
    </sheetView>
  </sheetViews>
  <sheetFormatPr defaultRowHeight="15" x14ac:dyDescent="0.25"/>
  <cols>
    <col min="1" max="1" width="4.140625" style="1" customWidth="1"/>
    <col min="2" max="2" width="20" style="1" customWidth="1"/>
    <col min="3" max="3" width="9.42578125" style="1" customWidth="1"/>
    <col min="4" max="4" width="12.5703125" style="1" customWidth="1"/>
    <col min="5" max="5" width="24.42578125" style="1" customWidth="1"/>
    <col min="6" max="6" width="15.5703125" style="1" customWidth="1"/>
    <col min="7" max="7" width="9" style="1" customWidth="1"/>
    <col min="8" max="8" width="9.140625" style="1" customWidth="1"/>
    <col min="9" max="9" width="14.5703125" style="1" customWidth="1"/>
    <col min="10" max="10" width="11.140625" style="11" customWidth="1"/>
    <col min="11" max="11" width="9.140625" style="7" customWidth="1"/>
    <col min="12" max="16384" width="9.140625" style="1"/>
  </cols>
  <sheetData>
    <row r="1" spans="1:23" ht="15.75" x14ac:dyDescent="0.25">
      <c r="A1" s="953" t="s">
        <v>0</v>
      </c>
      <c r="B1" s="953"/>
      <c r="C1" s="953"/>
      <c r="D1" s="953"/>
      <c r="F1" s="932" t="s">
        <v>11</v>
      </c>
      <c r="G1" s="932"/>
      <c r="H1" s="932"/>
      <c r="I1" s="932"/>
      <c r="J1" s="932"/>
    </row>
    <row r="2" spans="1:23" ht="16.5" x14ac:dyDescent="0.25">
      <c r="A2" s="933" t="s">
        <v>262</v>
      </c>
      <c r="B2" s="933"/>
      <c r="C2" s="933"/>
      <c r="D2" s="933"/>
      <c r="F2" s="933" t="s">
        <v>63</v>
      </c>
      <c r="G2" s="933"/>
      <c r="H2" s="933"/>
      <c r="I2" s="933"/>
      <c r="J2" s="933"/>
    </row>
    <row r="3" spans="1:23" x14ac:dyDescent="0.25">
      <c r="A3" s="937"/>
      <c r="B3" s="937"/>
      <c r="C3" s="937"/>
      <c r="D3" s="238"/>
      <c r="F3" s="937"/>
      <c r="G3" s="937"/>
      <c r="H3" s="937"/>
      <c r="I3" s="937"/>
    </row>
    <row r="4" spans="1:23" ht="30.75" customHeight="1" x14ac:dyDescent="0.25">
      <c r="A4" s="938" t="s">
        <v>1</v>
      </c>
      <c r="B4" s="938"/>
      <c r="C4" s="938"/>
      <c r="D4" s="938"/>
      <c r="E4" s="938"/>
      <c r="F4" s="938"/>
      <c r="G4" s="938"/>
      <c r="H4" s="938"/>
      <c r="I4" s="938"/>
      <c r="J4" s="938"/>
      <c r="K4" s="938"/>
    </row>
    <row r="5" spans="1:23" s="2" customFormat="1" ht="75" customHeight="1" x14ac:dyDescent="0.25">
      <c r="A5" s="225" t="s">
        <v>2</v>
      </c>
      <c r="B5" s="225" t="s">
        <v>194</v>
      </c>
      <c r="C5" s="225" t="s">
        <v>4</v>
      </c>
      <c r="D5" s="225" t="s">
        <v>195</v>
      </c>
      <c r="E5" s="226" t="s">
        <v>196</v>
      </c>
      <c r="F5" s="226" t="s">
        <v>7</v>
      </c>
      <c r="G5" s="226" t="s">
        <v>197</v>
      </c>
      <c r="H5" s="226" t="s">
        <v>76</v>
      </c>
      <c r="I5" s="226" t="s">
        <v>8</v>
      </c>
      <c r="J5" s="227" t="s">
        <v>9</v>
      </c>
      <c r="K5" s="228" t="s">
        <v>13</v>
      </c>
    </row>
    <row r="6" spans="1:23" s="238" customFormat="1" ht="68.25" customHeight="1" x14ac:dyDescent="0.25">
      <c r="A6" s="209">
        <v>1</v>
      </c>
      <c r="B6" s="210" t="s">
        <v>314</v>
      </c>
      <c r="C6" s="211" t="s">
        <v>315</v>
      </c>
      <c r="D6" s="211" t="s">
        <v>316</v>
      </c>
      <c r="E6" s="212" t="s">
        <v>317</v>
      </c>
      <c r="F6" s="212" t="s">
        <v>201</v>
      </c>
      <c r="G6" s="213" t="s">
        <v>243</v>
      </c>
      <c r="H6" s="211" t="s">
        <v>77</v>
      </c>
      <c r="I6" s="214" t="s">
        <v>29</v>
      </c>
      <c r="J6" s="215">
        <v>500000</v>
      </c>
      <c r="K6" s="216"/>
    </row>
    <row r="7" spans="1:23" s="238" customFormat="1" ht="61.5" customHeight="1" x14ac:dyDescent="0.25">
      <c r="A7" s="209">
        <v>2</v>
      </c>
      <c r="B7" s="210" t="s">
        <v>318</v>
      </c>
      <c r="C7" s="211" t="s">
        <v>132</v>
      </c>
      <c r="D7" s="211" t="s">
        <v>319</v>
      </c>
      <c r="E7" s="212" t="s">
        <v>320</v>
      </c>
      <c r="F7" s="212" t="s">
        <v>321</v>
      </c>
      <c r="G7" s="213" t="s">
        <v>322</v>
      </c>
      <c r="H7" s="211" t="s">
        <v>77</v>
      </c>
      <c r="I7" s="214" t="s">
        <v>29</v>
      </c>
      <c r="J7" s="215">
        <v>500000</v>
      </c>
      <c r="K7" s="218"/>
    </row>
    <row r="8" spans="1:23" s="238" customFormat="1" ht="53.25" customHeight="1" x14ac:dyDescent="0.25">
      <c r="A8" s="209">
        <v>3</v>
      </c>
      <c r="B8" s="210" t="s">
        <v>319</v>
      </c>
      <c r="C8" s="211" t="s">
        <v>132</v>
      </c>
      <c r="D8" s="211"/>
      <c r="E8" s="219" t="s">
        <v>323</v>
      </c>
      <c r="F8" s="212" t="s">
        <v>201</v>
      </c>
      <c r="G8" s="220" t="s">
        <v>273</v>
      </c>
      <c r="H8" s="211" t="s">
        <v>77</v>
      </c>
      <c r="I8" s="214" t="s">
        <v>29</v>
      </c>
      <c r="J8" s="215">
        <v>500000</v>
      </c>
      <c r="K8" s="216"/>
    </row>
    <row r="9" spans="1:23" s="238" customFormat="1" ht="49.5" customHeight="1" x14ac:dyDescent="0.25">
      <c r="A9" s="209">
        <v>4</v>
      </c>
      <c r="B9" s="210" t="s">
        <v>319</v>
      </c>
      <c r="C9" s="211" t="s">
        <v>132</v>
      </c>
      <c r="D9" s="211" t="s">
        <v>324</v>
      </c>
      <c r="E9" s="219" t="s">
        <v>325</v>
      </c>
      <c r="F9" s="212" t="s">
        <v>326</v>
      </c>
      <c r="G9" s="220" t="s">
        <v>294</v>
      </c>
      <c r="H9" s="211" t="s">
        <v>77</v>
      </c>
      <c r="I9" s="214" t="s">
        <v>29</v>
      </c>
      <c r="J9" s="215">
        <v>500000</v>
      </c>
      <c r="K9" s="216"/>
      <c r="M9" s="29"/>
      <c r="N9" s="29"/>
      <c r="O9" s="29"/>
      <c r="P9" s="1"/>
      <c r="Q9" s="1"/>
      <c r="R9" s="932"/>
      <c r="S9" s="932"/>
      <c r="T9" s="932"/>
      <c r="U9" s="932"/>
      <c r="V9" s="932"/>
      <c r="W9" s="7"/>
    </row>
    <row r="10" spans="1:23" s="238" customFormat="1" ht="51.75" customHeight="1" x14ac:dyDescent="0.25">
      <c r="A10" s="209">
        <v>5</v>
      </c>
      <c r="B10" s="210" t="s">
        <v>327</v>
      </c>
      <c r="C10" s="211" t="s">
        <v>328</v>
      </c>
      <c r="D10" s="211"/>
      <c r="E10" s="219" t="s">
        <v>329</v>
      </c>
      <c r="F10" s="212" t="s">
        <v>201</v>
      </c>
      <c r="G10" s="213" t="s">
        <v>208</v>
      </c>
      <c r="H10" s="211" t="s">
        <v>77</v>
      </c>
      <c r="I10" s="214" t="s">
        <v>29</v>
      </c>
      <c r="J10" s="215">
        <v>500000</v>
      </c>
      <c r="K10" s="216"/>
      <c r="M10" s="30"/>
      <c r="N10" s="31"/>
      <c r="O10" s="31"/>
      <c r="P10" s="1"/>
      <c r="Q10" s="1"/>
      <c r="R10" s="933"/>
      <c r="S10" s="933"/>
      <c r="T10" s="933"/>
      <c r="U10" s="933"/>
      <c r="V10" s="933"/>
      <c r="W10" s="7"/>
    </row>
    <row r="11" spans="1:23" s="238" customFormat="1" ht="83.25" customHeight="1" x14ac:dyDescent="0.25">
      <c r="A11" s="209">
        <v>6</v>
      </c>
      <c r="B11" s="219" t="s">
        <v>218</v>
      </c>
      <c r="C11" s="211" t="s">
        <v>228</v>
      </c>
      <c r="D11" s="211" t="s">
        <v>278</v>
      </c>
      <c r="E11" s="212" t="s">
        <v>330</v>
      </c>
      <c r="F11" s="212" t="s">
        <v>201</v>
      </c>
      <c r="G11" s="217" t="s">
        <v>273</v>
      </c>
      <c r="H11" s="211" t="s">
        <v>77</v>
      </c>
      <c r="I11" s="214" t="s">
        <v>29</v>
      </c>
      <c r="J11" s="233">
        <v>500000</v>
      </c>
      <c r="K11" s="221"/>
      <c r="M11" s="937"/>
      <c r="N11" s="937"/>
      <c r="O11" s="937"/>
      <c r="P11" s="1"/>
      <c r="Q11" s="1"/>
      <c r="R11" s="937"/>
      <c r="S11" s="937"/>
      <c r="T11" s="937"/>
      <c r="U11" s="937"/>
      <c r="V11" s="11"/>
      <c r="W11" s="7"/>
    </row>
    <row r="12" spans="1:23" s="238" customFormat="1" ht="54" customHeight="1" x14ac:dyDescent="0.25">
      <c r="A12" s="209">
        <v>7</v>
      </c>
      <c r="B12" s="211" t="s">
        <v>44</v>
      </c>
      <c r="C12" s="211" t="s">
        <v>167</v>
      </c>
      <c r="D12" s="211" t="s">
        <v>331</v>
      </c>
      <c r="E12" s="212" t="s">
        <v>332</v>
      </c>
      <c r="F12" s="212" t="s">
        <v>201</v>
      </c>
      <c r="G12" s="222" t="s">
        <v>208</v>
      </c>
      <c r="H12" s="211" t="s">
        <v>77</v>
      </c>
      <c r="I12" s="214" t="s">
        <v>29</v>
      </c>
      <c r="J12" s="215">
        <v>500000</v>
      </c>
      <c r="K12" s="218"/>
      <c r="M12" s="43"/>
      <c r="N12" s="43"/>
      <c r="O12" s="43"/>
      <c r="P12" s="44"/>
      <c r="Q12" s="44"/>
      <c r="R12" s="44"/>
      <c r="S12" s="44"/>
      <c r="T12" s="44"/>
      <c r="U12" s="44"/>
      <c r="V12" s="45"/>
      <c r="W12" s="46"/>
    </row>
    <row r="13" spans="1:23" s="238" customFormat="1" ht="54" customHeight="1" x14ac:dyDescent="0.25">
      <c r="A13" s="209">
        <v>8</v>
      </c>
      <c r="B13" s="211" t="s">
        <v>300</v>
      </c>
      <c r="C13" s="211" t="s">
        <v>228</v>
      </c>
      <c r="D13" s="211" t="s">
        <v>333</v>
      </c>
      <c r="E13" s="212" t="s">
        <v>334</v>
      </c>
      <c r="F13" s="212" t="s">
        <v>201</v>
      </c>
      <c r="G13" s="223" t="s">
        <v>273</v>
      </c>
      <c r="H13" s="211" t="s">
        <v>77</v>
      </c>
      <c r="I13" s="214" t="s">
        <v>29</v>
      </c>
      <c r="J13" s="215">
        <v>500000</v>
      </c>
      <c r="K13" s="218"/>
      <c r="M13" s="47"/>
      <c r="N13" s="47"/>
      <c r="O13" s="47"/>
      <c r="P13" s="47"/>
      <c r="Q13" s="47"/>
      <c r="R13" s="47"/>
      <c r="S13" s="47"/>
      <c r="T13" s="47"/>
      <c r="U13" s="47"/>
      <c r="V13" s="48"/>
      <c r="W13" s="49"/>
    </row>
    <row r="14" spans="1:23" s="238" customFormat="1" ht="52.5" customHeight="1" x14ac:dyDescent="0.25">
      <c r="A14" s="209">
        <v>9</v>
      </c>
      <c r="B14" s="219" t="s">
        <v>47</v>
      </c>
      <c r="C14" s="211" t="s">
        <v>225</v>
      </c>
      <c r="D14" s="211"/>
      <c r="E14" s="212" t="s">
        <v>335</v>
      </c>
      <c r="F14" s="212" t="s">
        <v>336</v>
      </c>
      <c r="G14" s="223" t="s">
        <v>294</v>
      </c>
      <c r="H14" s="211" t="s">
        <v>77</v>
      </c>
      <c r="I14" s="214" t="s">
        <v>98</v>
      </c>
      <c r="J14" s="215">
        <v>1000000</v>
      </c>
      <c r="K14" s="218"/>
      <c r="M14" s="50"/>
      <c r="N14" s="947"/>
      <c r="O14" s="945"/>
      <c r="P14" s="51"/>
      <c r="Q14" s="51"/>
      <c r="R14" s="51"/>
      <c r="S14" s="52"/>
      <c r="T14" s="945"/>
      <c r="U14" s="53"/>
      <c r="V14" s="54"/>
      <c r="W14" s="54"/>
    </row>
    <row r="15" spans="1:23" s="238" customFormat="1" ht="82.5" customHeight="1" x14ac:dyDescent="0.25">
      <c r="A15" s="209">
        <v>10</v>
      </c>
      <c r="B15" s="219" t="s">
        <v>47</v>
      </c>
      <c r="C15" s="211" t="s">
        <v>225</v>
      </c>
      <c r="D15" s="211"/>
      <c r="E15" s="212" t="s">
        <v>337</v>
      </c>
      <c r="F15" s="212" t="s">
        <v>336</v>
      </c>
      <c r="G15" s="223" t="s">
        <v>273</v>
      </c>
      <c r="H15" s="211" t="s">
        <v>77</v>
      </c>
      <c r="I15" s="214" t="s">
        <v>98</v>
      </c>
      <c r="J15" s="215">
        <v>1000000</v>
      </c>
      <c r="K15" s="218"/>
      <c r="M15" s="50"/>
      <c r="N15" s="947"/>
      <c r="O15" s="945"/>
      <c r="P15" s="241"/>
      <c r="Q15" s="51"/>
      <c r="R15" s="241"/>
      <c r="S15" s="239"/>
      <c r="T15" s="945"/>
      <c r="U15" s="53"/>
      <c r="V15" s="54"/>
      <c r="W15" s="54"/>
    </row>
    <row r="16" spans="1:23" s="238" customFormat="1" ht="67.5" customHeight="1" x14ac:dyDescent="0.25">
      <c r="A16" s="209">
        <v>11</v>
      </c>
      <c r="B16" s="219" t="s">
        <v>47</v>
      </c>
      <c r="C16" s="211" t="s">
        <v>225</v>
      </c>
      <c r="D16" s="211"/>
      <c r="E16" s="212" t="s">
        <v>338</v>
      </c>
      <c r="F16" s="212" t="s">
        <v>336</v>
      </c>
      <c r="G16" s="217" t="s">
        <v>232</v>
      </c>
      <c r="H16" s="211" t="s">
        <v>77</v>
      </c>
      <c r="I16" s="214" t="s">
        <v>98</v>
      </c>
      <c r="J16" s="215">
        <v>1000000</v>
      </c>
      <c r="K16" s="218"/>
      <c r="M16" s="50"/>
      <c r="N16" s="947"/>
      <c r="O16" s="945"/>
      <c r="P16" s="241"/>
      <c r="Q16" s="945"/>
      <c r="R16" s="51"/>
      <c r="S16" s="239"/>
      <c r="T16" s="945"/>
      <c r="U16" s="945"/>
      <c r="V16" s="54"/>
      <c r="W16" s="54"/>
    </row>
    <row r="17" spans="1:23" s="238" customFormat="1" ht="78.75" customHeight="1" x14ac:dyDescent="0.25">
      <c r="A17" s="209">
        <v>12</v>
      </c>
      <c r="B17" s="219" t="s">
        <v>47</v>
      </c>
      <c r="C17" s="211" t="s">
        <v>225</v>
      </c>
      <c r="D17" s="211"/>
      <c r="E17" s="212" t="s">
        <v>340</v>
      </c>
      <c r="F17" s="212" t="s">
        <v>336</v>
      </c>
      <c r="G17" s="217" t="s">
        <v>339</v>
      </c>
      <c r="H17" s="211" t="s">
        <v>77</v>
      </c>
      <c r="I17" s="214" t="s">
        <v>98</v>
      </c>
      <c r="J17" s="215">
        <v>1000000</v>
      </c>
      <c r="K17" s="218"/>
      <c r="M17" s="50"/>
      <c r="N17" s="947"/>
      <c r="O17" s="945"/>
      <c r="P17" s="241"/>
      <c r="Q17" s="945"/>
      <c r="R17" s="241"/>
      <c r="S17" s="239"/>
      <c r="T17" s="945"/>
      <c r="U17" s="945"/>
      <c r="V17" s="54"/>
      <c r="W17" s="54"/>
    </row>
    <row r="18" spans="1:23" s="238" customFormat="1" ht="54" customHeight="1" x14ac:dyDescent="0.25">
      <c r="A18" s="209"/>
      <c r="B18" s="219" t="s">
        <v>159</v>
      </c>
      <c r="C18" s="211" t="s">
        <v>228</v>
      </c>
      <c r="D18" s="211"/>
      <c r="E18" s="212" t="s">
        <v>341</v>
      </c>
      <c r="F18" s="212" t="s">
        <v>342</v>
      </c>
      <c r="G18" s="224" t="s">
        <v>273</v>
      </c>
      <c r="H18" s="211" t="s">
        <v>77</v>
      </c>
      <c r="I18" s="214" t="s">
        <v>29</v>
      </c>
      <c r="J18" s="215">
        <v>500000</v>
      </c>
      <c r="K18" s="218"/>
      <c r="M18" s="50"/>
      <c r="N18" s="242"/>
      <c r="O18" s="239"/>
      <c r="P18" s="241"/>
      <c r="Q18" s="239"/>
      <c r="R18" s="241"/>
      <c r="S18" s="239"/>
      <c r="T18" s="239"/>
      <c r="U18" s="239"/>
      <c r="V18" s="54"/>
      <c r="W18" s="54"/>
    </row>
    <row r="19" spans="1:23" s="238" customFormat="1" ht="56.25" customHeight="1" x14ac:dyDescent="0.25">
      <c r="A19" s="209">
        <v>13</v>
      </c>
      <c r="B19" s="211" t="s">
        <v>216</v>
      </c>
      <c r="C19" s="211" t="s">
        <v>328</v>
      </c>
      <c r="D19" s="211" t="s">
        <v>343</v>
      </c>
      <c r="E19" s="212" t="s">
        <v>344</v>
      </c>
      <c r="F19" s="212" t="s">
        <v>201</v>
      </c>
      <c r="G19" s="213" t="s">
        <v>648</v>
      </c>
      <c r="H19" s="211" t="s">
        <v>77</v>
      </c>
      <c r="I19" s="214" t="s">
        <v>29</v>
      </c>
      <c r="J19" s="215">
        <v>500000</v>
      </c>
      <c r="K19" s="218"/>
      <c r="M19" s="50"/>
      <c r="N19" s="946"/>
      <c r="O19" s="945"/>
      <c r="P19" s="51"/>
      <c r="Q19" s="239"/>
      <c r="R19" s="51"/>
      <c r="S19" s="239"/>
      <c r="T19" s="945"/>
      <c r="U19" s="945"/>
      <c r="V19" s="54"/>
      <c r="W19" s="59"/>
    </row>
    <row r="20" spans="1:23" s="238" customFormat="1" ht="56.25" customHeight="1" x14ac:dyDescent="0.25">
      <c r="A20" s="209">
        <v>14</v>
      </c>
      <c r="B20" s="211" t="s">
        <v>216</v>
      </c>
      <c r="C20" s="211" t="s">
        <v>328</v>
      </c>
      <c r="D20" s="211" t="s">
        <v>346</v>
      </c>
      <c r="E20" s="212" t="s">
        <v>347</v>
      </c>
      <c r="F20" s="212" t="s">
        <v>321</v>
      </c>
      <c r="G20" s="211" t="s">
        <v>243</v>
      </c>
      <c r="H20" s="211" t="s">
        <v>77</v>
      </c>
      <c r="I20" s="214" t="s">
        <v>29</v>
      </c>
      <c r="J20" s="215">
        <v>500000</v>
      </c>
      <c r="K20" s="218"/>
      <c r="M20" s="50"/>
      <c r="N20" s="946"/>
      <c r="O20" s="945"/>
      <c r="P20" s="51"/>
      <c r="Q20" s="51"/>
      <c r="R20" s="51"/>
      <c r="S20" s="945"/>
      <c r="T20" s="945"/>
      <c r="U20" s="945"/>
      <c r="V20" s="54"/>
      <c r="W20" s="59"/>
    </row>
    <row r="21" spans="1:23" s="238" customFormat="1" ht="99.75" customHeight="1" x14ac:dyDescent="0.25">
      <c r="A21" s="209">
        <v>15</v>
      </c>
      <c r="B21" s="211" t="s">
        <v>216</v>
      </c>
      <c r="C21" s="211" t="s">
        <v>328</v>
      </c>
      <c r="D21" s="211"/>
      <c r="E21" s="212" t="s">
        <v>348</v>
      </c>
      <c r="F21" s="212" t="s">
        <v>349</v>
      </c>
      <c r="G21" s="211" t="s">
        <v>273</v>
      </c>
      <c r="H21" s="211" t="s">
        <v>77</v>
      </c>
      <c r="I21" s="214" t="s">
        <v>350</v>
      </c>
      <c r="J21" s="215">
        <v>1000000</v>
      </c>
      <c r="K21" s="218"/>
      <c r="M21" s="50"/>
      <c r="N21" s="946"/>
      <c r="O21" s="945"/>
      <c r="P21" s="51"/>
      <c r="Q21" s="51"/>
      <c r="R21" s="51"/>
      <c r="S21" s="945"/>
      <c r="T21" s="945"/>
      <c r="U21" s="945"/>
      <c r="V21" s="54"/>
      <c r="W21" s="59"/>
    </row>
    <row r="22" spans="1:23" s="238" customFormat="1" ht="75.75" customHeight="1" x14ac:dyDescent="0.25">
      <c r="A22" s="209">
        <v>16</v>
      </c>
      <c r="B22" s="211" t="s">
        <v>351</v>
      </c>
      <c r="C22" s="211" t="s">
        <v>328</v>
      </c>
      <c r="D22" s="211"/>
      <c r="E22" s="212" t="s">
        <v>352</v>
      </c>
      <c r="F22" s="212" t="s">
        <v>353</v>
      </c>
      <c r="G22" s="211" t="s">
        <v>210</v>
      </c>
      <c r="H22" s="211" t="s">
        <v>77</v>
      </c>
      <c r="I22" s="214" t="s">
        <v>350</v>
      </c>
      <c r="J22" s="215">
        <v>1000000</v>
      </c>
      <c r="K22" s="218"/>
      <c r="M22" s="50"/>
      <c r="N22" s="60"/>
      <c r="O22" s="241"/>
      <c r="P22" s="51"/>
      <c r="Q22" s="945"/>
      <c r="R22" s="51"/>
      <c r="S22" s="239"/>
      <c r="T22" s="945"/>
      <c r="U22" s="945"/>
      <c r="V22" s="54"/>
      <c r="W22" s="59"/>
    </row>
    <row r="23" spans="1:23" s="238" customFormat="1" ht="41.25" customHeight="1" x14ac:dyDescent="0.25">
      <c r="A23" s="209">
        <v>17</v>
      </c>
      <c r="B23" s="211" t="s">
        <v>153</v>
      </c>
      <c r="C23" s="211" t="s">
        <v>328</v>
      </c>
      <c r="D23" s="211"/>
      <c r="E23" s="212" t="s">
        <v>354</v>
      </c>
      <c r="F23" s="212" t="s">
        <v>201</v>
      </c>
      <c r="G23" s="211" t="s">
        <v>355</v>
      </c>
      <c r="H23" s="211" t="s">
        <v>77</v>
      </c>
      <c r="I23" s="214" t="s">
        <v>29</v>
      </c>
      <c r="J23" s="215">
        <v>500000</v>
      </c>
      <c r="K23" s="218"/>
      <c r="M23" s="50"/>
      <c r="N23" s="60"/>
      <c r="O23" s="241"/>
      <c r="P23" s="51"/>
      <c r="Q23" s="945"/>
      <c r="R23" s="51"/>
      <c r="S23" s="239"/>
      <c r="T23" s="945"/>
      <c r="U23" s="945"/>
      <c r="V23" s="54"/>
      <c r="W23" s="59"/>
    </row>
    <row r="24" spans="1:23" s="238" customFormat="1" ht="44.25" customHeight="1" x14ac:dyDescent="0.25">
      <c r="A24" s="209">
        <v>18</v>
      </c>
      <c r="B24" s="211" t="s">
        <v>147</v>
      </c>
      <c r="C24" s="211" t="s">
        <v>356</v>
      </c>
      <c r="D24" s="211"/>
      <c r="E24" s="212" t="s">
        <v>357</v>
      </c>
      <c r="F24" s="212" t="s">
        <v>358</v>
      </c>
      <c r="G24" s="211" t="s">
        <v>273</v>
      </c>
      <c r="H24" s="211" t="s">
        <v>20</v>
      </c>
      <c r="I24" s="214" t="s">
        <v>359</v>
      </c>
      <c r="J24" s="215">
        <v>10000000</v>
      </c>
      <c r="K24" s="218"/>
      <c r="M24" s="50"/>
      <c r="N24" s="60"/>
      <c r="O24" s="241"/>
      <c r="P24" s="51"/>
      <c r="Q24" s="945"/>
      <c r="R24" s="51"/>
      <c r="S24" s="239"/>
      <c r="T24" s="945"/>
      <c r="U24" s="945"/>
      <c r="V24" s="54"/>
      <c r="W24" s="59"/>
    </row>
    <row r="25" spans="1:23" s="243" customFormat="1" ht="66.75" customHeight="1" x14ac:dyDescent="0.25">
      <c r="A25" s="209">
        <v>19</v>
      </c>
      <c r="B25" s="211" t="s">
        <v>360</v>
      </c>
      <c r="C25" s="211" t="s">
        <v>228</v>
      </c>
      <c r="D25" s="211"/>
      <c r="E25" s="212" t="s">
        <v>361</v>
      </c>
      <c r="F25" s="212" t="s">
        <v>342</v>
      </c>
      <c r="G25" s="211" t="s">
        <v>210</v>
      </c>
      <c r="H25" s="211" t="s">
        <v>77</v>
      </c>
      <c r="I25" s="214" t="s">
        <v>29</v>
      </c>
      <c r="J25" s="215">
        <v>500000</v>
      </c>
      <c r="K25" s="218"/>
      <c r="M25" s="50"/>
      <c r="N25" s="60"/>
      <c r="O25" s="245"/>
      <c r="P25" s="51"/>
      <c r="Q25" s="945"/>
      <c r="R25" s="51"/>
      <c r="S25" s="244"/>
      <c r="T25" s="945"/>
      <c r="U25" s="945"/>
      <c r="V25" s="54"/>
      <c r="W25" s="59"/>
    </row>
    <row r="26" spans="1:23" s="243" customFormat="1" ht="68.25" customHeight="1" x14ac:dyDescent="0.25">
      <c r="A26" s="209">
        <v>20</v>
      </c>
      <c r="B26" s="211" t="s">
        <v>360</v>
      </c>
      <c r="C26" s="211" t="s">
        <v>228</v>
      </c>
      <c r="D26" s="211"/>
      <c r="E26" s="212" t="s">
        <v>362</v>
      </c>
      <c r="F26" s="212" t="s">
        <v>342</v>
      </c>
      <c r="G26" s="211" t="s">
        <v>192</v>
      </c>
      <c r="H26" s="211" t="s">
        <v>77</v>
      </c>
      <c r="I26" s="214" t="s">
        <v>29</v>
      </c>
      <c r="J26" s="215">
        <v>500000</v>
      </c>
      <c r="K26" s="218"/>
      <c r="M26" s="50"/>
      <c r="N26" s="60"/>
      <c r="O26" s="245"/>
      <c r="P26" s="51"/>
      <c r="Q26" s="945"/>
      <c r="R26" s="51"/>
      <c r="S26" s="244"/>
      <c r="T26" s="945"/>
      <c r="U26" s="945"/>
      <c r="V26" s="54"/>
      <c r="W26" s="59"/>
    </row>
    <row r="27" spans="1:23" s="243" customFormat="1" ht="81" customHeight="1" x14ac:dyDescent="0.25">
      <c r="A27" s="209">
        <v>21</v>
      </c>
      <c r="B27" s="211" t="s">
        <v>360</v>
      </c>
      <c r="C27" s="211" t="s">
        <v>228</v>
      </c>
      <c r="D27" s="211"/>
      <c r="E27" s="212" t="s">
        <v>363</v>
      </c>
      <c r="F27" s="212" t="s">
        <v>364</v>
      </c>
      <c r="G27" s="211" t="s">
        <v>365</v>
      </c>
      <c r="H27" s="211" t="s">
        <v>77</v>
      </c>
      <c r="I27" s="214" t="s">
        <v>29</v>
      </c>
      <c r="J27" s="215">
        <v>500000</v>
      </c>
      <c r="K27" s="218"/>
      <c r="M27" s="50"/>
      <c r="N27" s="60"/>
      <c r="O27" s="245"/>
      <c r="P27" s="51"/>
      <c r="Q27" s="945"/>
      <c r="R27" s="51"/>
      <c r="S27" s="244"/>
      <c r="T27" s="945"/>
      <c r="U27" s="945"/>
      <c r="V27" s="54"/>
      <c r="W27" s="59"/>
    </row>
    <row r="28" spans="1:23" s="238" customFormat="1" ht="79.5" customHeight="1" x14ac:dyDescent="0.25">
      <c r="A28" s="209">
        <v>22</v>
      </c>
      <c r="B28" s="211" t="s">
        <v>360</v>
      </c>
      <c r="C28" s="211" t="s">
        <v>228</v>
      </c>
      <c r="D28" s="211"/>
      <c r="E28" s="212" t="s">
        <v>366</v>
      </c>
      <c r="F28" s="212" t="s">
        <v>364</v>
      </c>
      <c r="G28" s="211" t="s">
        <v>367</v>
      </c>
      <c r="H28" s="211" t="s">
        <v>77</v>
      </c>
      <c r="I28" s="214" t="s">
        <v>29</v>
      </c>
      <c r="J28" s="215">
        <v>500000</v>
      </c>
      <c r="K28" s="218"/>
      <c r="M28" s="50"/>
      <c r="N28" s="60"/>
      <c r="O28" s="241"/>
      <c r="P28" s="51"/>
      <c r="Q28" s="945"/>
      <c r="R28" s="51"/>
      <c r="S28" s="239"/>
      <c r="T28" s="945"/>
      <c r="U28" s="945"/>
      <c r="V28" s="54"/>
      <c r="W28" s="59"/>
    </row>
    <row r="29" spans="1:23" s="238" customFormat="1" ht="69.75" customHeight="1" x14ac:dyDescent="0.25">
      <c r="A29" s="209">
        <v>23</v>
      </c>
      <c r="B29" s="211" t="s">
        <v>360</v>
      </c>
      <c r="C29" s="211" t="s">
        <v>228</v>
      </c>
      <c r="D29" s="211"/>
      <c r="E29" s="212" t="s">
        <v>368</v>
      </c>
      <c r="F29" s="212" t="s">
        <v>201</v>
      </c>
      <c r="G29" s="211" t="s">
        <v>369</v>
      </c>
      <c r="H29" s="211" t="s">
        <v>77</v>
      </c>
      <c r="I29" s="214" t="s">
        <v>29</v>
      </c>
      <c r="J29" s="215">
        <v>500000</v>
      </c>
      <c r="K29" s="218"/>
      <c r="M29" s="50"/>
      <c r="N29" s="60"/>
      <c r="O29" s="241"/>
      <c r="P29" s="51"/>
      <c r="Q29" s="945"/>
      <c r="R29" s="51"/>
      <c r="S29" s="239"/>
      <c r="T29" s="945"/>
      <c r="U29" s="945"/>
      <c r="V29" s="54"/>
      <c r="W29" s="59"/>
    </row>
    <row r="30" spans="1:23" s="238" customFormat="1" ht="52.5" customHeight="1" x14ac:dyDescent="0.25">
      <c r="A30" s="209">
        <v>24</v>
      </c>
      <c r="B30" s="211" t="s">
        <v>360</v>
      </c>
      <c r="C30" s="211" t="s">
        <v>228</v>
      </c>
      <c r="D30" s="211"/>
      <c r="E30" s="212" t="s">
        <v>370</v>
      </c>
      <c r="F30" s="212" t="s">
        <v>201</v>
      </c>
      <c r="G30" s="211" t="s">
        <v>202</v>
      </c>
      <c r="H30" s="211" t="s">
        <v>77</v>
      </c>
      <c r="I30" s="214" t="s">
        <v>29</v>
      </c>
      <c r="J30" s="215">
        <v>500000</v>
      </c>
      <c r="K30" s="218"/>
      <c r="M30" s="50"/>
      <c r="N30" s="60"/>
      <c r="O30" s="241"/>
      <c r="P30" s="51"/>
      <c r="Q30" s="945"/>
      <c r="R30" s="51"/>
      <c r="S30" s="239"/>
      <c r="T30" s="945"/>
      <c r="U30" s="945"/>
      <c r="V30" s="54"/>
      <c r="W30" s="59"/>
    </row>
    <row r="31" spans="1:23" s="238" customFormat="1" ht="16.5" customHeight="1" x14ac:dyDescent="0.25">
      <c r="A31" s="973" t="s">
        <v>261</v>
      </c>
      <c r="B31" s="974"/>
      <c r="C31" s="974"/>
      <c r="D31" s="974"/>
      <c r="E31" s="974"/>
      <c r="F31" s="974"/>
      <c r="G31" s="974"/>
      <c r="H31" s="974"/>
      <c r="I31" s="975"/>
      <c r="J31" s="971">
        <f>SUM(J6:J30)</f>
        <v>25000000</v>
      </c>
      <c r="K31" s="972"/>
      <c r="M31" s="50"/>
      <c r="N31" s="60"/>
      <c r="O31" s="241"/>
      <c r="P31" s="51"/>
      <c r="Q31" s="945"/>
      <c r="R31" s="51"/>
      <c r="S31" s="239"/>
      <c r="T31" s="945"/>
      <c r="U31" s="945"/>
      <c r="V31" s="54"/>
      <c r="W31" s="59"/>
    </row>
    <row r="32" spans="1:23" ht="18.75" customHeight="1" x14ac:dyDescent="0.25">
      <c r="A32" s="940" t="s">
        <v>62</v>
      </c>
      <c r="B32" s="940"/>
      <c r="C32" s="940"/>
      <c r="D32" s="940"/>
      <c r="E32" s="940"/>
      <c r="F32" s="940"/>
      <c r="G32" s="940"/>
      <c r="H32" s="940"/>
      <c r="I32" s="940"/>
      <c r="J32" s="940"/>
      <c r="K32" s="940"/>
      <c r="M32" s="50"/>
      <c r="N32" s="60"/>
      <c r="O32" s="945"/>
      <c r="P32" s="51"/>
      <c r="Q32" s="945"/>
      <c r="R32" s="51"/>
      <c r="S32" s="52"/>
      <c r="T32" s="945"/>
      <c r="U32" s="945"/>
      <c r="V32" s="54"/>
      <c r="W32" s="59"/>
    </row>
    <row r="33" spans="1:23" ht="18.75" customHeight="1" x14ac:dyDescent="0.25">
      <c r="A33" s="941" t="s">
        <v>12</v>
      </c>
      <c r="B33" s="941"/>
      <c r="C33" s="941"/>
      <c r="D33" s="941"/>
      <c r="E33" s="941"/>
      <c r="F33" s="941"/>
      <c r="G33" s="941"/>
      <c r="H33" s="941"/>
      <c r="I33" s="941"/>
      <c r="J33" s="941"/>
      <c r="K33" s="941"/>
      <c r="M33" s="50"/>
      <c r="N33" s="241"/>
      <c r="O33" s="945"/>
      <c r="P33" s="51"/>
      <c r="Q33" s="945"/>
      <c r="R33" s="51"/>
      <c r="S33" s="239"/>
      <c r="T33" s="945"/>
      <c r="U33" s="945"/>
      <c r="V33" s="54"/>
      <c r="W33" s="59"/>
    </row>
    <row r="34" spans="1:23" s="237" customFormat="1" ht="18.75" customHeight="1" x14ac:dyDescent="0.25">
      <c r="A34" s="942" t="s">
        <v>14</v>
      </c>
      <c r="B34" s="942"/>
      <c r="C34" s="942"/>
      <c r="D34" s="942"/>
      <c r="E34" s="942"/>
      <c r="F34" s="942"/>
      <c r="G34" s="942"/>
      <c r="H34" s="942"/>
      <c r="I34" s="942"/>
      <c r="J34" s="942"/>
      <c r="K34" s="942"/>
      <c r="L34" s="27"/>
      <c r="M34" s="50"/>
      <c r="N34" s="946"/>
      <c r="O34" s="945"/>
      <c r="P34" s="51"/>
      <c r="Q34" s="945"/>
      <c r="R34" s="51"/>
      <c r="S34" s="945"/>
      <c r="T34" s="945"/>
      <c r="U34" s="945"/>
      <c r="V34" s="54"/>
      <c r="W34" s="59"/>
    </row>
    <row r="35" spans="1:23" ht="15.75" x14ac:dyDescent="0.25">
      <c r="A35" s="937"/>
      <c r="B35" s="937"/>
      <c r="C35" s="937"/>
      <c r="D35" s="937"/>
      <c r="E35" s="937"/>
      <c r="F35" s="937"/>
      <c r="G35" s="937"/>
      <c r="H35" s="937"/>
      <c r="I35" s="937"/>
      <c r="J35" s="937"/>
      <c r="K35" s="937"/>
      <c r="M35" s="50"/>
      <c r="N35" s="946"/>
      <c r="O35" s="945"/>
      <c r="P35" s="51"/>
      <c r="Q35" s="945"/>
      <c r="R35" s="51"/>
      <c r="S35" s="945"/>
      <c r="T35" s="945"/>
      <c r="U35" s="945"/>
      <c r="V35" s="54"/>
      <c r="W35" s="59"/>
    </row>
    <row r="36" spans="1:23" ht="19.5" customHeight="1" x14ac:dyDescent="0.25">
      <c r="H36" s="939" t="s">
        <v>371</v>
      </c>
      <c r="I36" s="939"/>
      <c r="J36" s="939"/>
      <c r="K36" s="939"/>
      <c r="M36" s="50"/>
      <c r="N36" s="946"/>
      <c r="O36" s="945"/>
      <c r="P36" s="51"/>
      <c r="Q36" s="945"/>
      <c r="R36" s="51"/>
      <c r="S36" s="945"/>
      <c r="T36" s="945"/>
      <c r="U36" s="945"/>
      <c r="V36" s="54"/>
      <c r="W36" s="59"/>
    </row>
    <row r="37" spans="1:23" ht="21.75" customHeight="1" x14ac:dyDescent="0.25">
      <c r="H37" s="957" t="s">
        <v>260</v>
      </c>
      <c r="I37" s="957"/>
      <c r="J37" s="957"/>
      <c r="K37" s="957"/>
      <c r="M37" s="50"/>
      <c r="N37" s="946"/>
      <c r="O37" s="945"/>
      <c r="P37" s="51"/>
      <c r="Q37" s="945"/>
      <c r="R37" s="51"/>
      <c r="S37" s="945"/>
      <c r="T37" s="945"/>
      <c r="U37" s="945"/>
      <c r="V37" s="54"/>
      <c r="W37" s="59"/>
    </row>
    <row r="38" spans="1:23" ht="15.75" x14ac:dyDescent="0.25">
      <c r="M38" s="50"/>
      <c r="N38" s="946"/>
      <c r="O38" s="945"/>
      <c r="P38" s="51"/>
      <c r="Q38" s="945"/>
      <c r="R38" s="51"/>
      <c r="S38" s="945"/>
      <c r="T38" s="945"/>
      <c r="U38" s="945"/>
      <c r="V38" s="54"/>
      <c r="W38" s="59"/>
    </row>
    <row r="39" spans="1:23" ht="15.75" x14ac:dyDescent="0.25">
      <c r="M39" s="50"/>
      <c r="N39" s="946"/>
      <c r="O39" s="945"/>
      <c r="P39" s="51"/>
      <c r="Q39" s="945"/>
      <c r="R39" s="51"/>
      <c r="S39" s="945"/>
      <c r="T39" s="945"/>
      <c r="U39" s="945"/>
      <c r="V39" s="54"/>
      <c r="W39" s="59"/>
    </row>
    <row r="40" spans="1:23" ht="15.75" x14ac:dyDescent="0.25">
      <c r="M40" s="50"/>
      <c r="N40" s="241"/>
      <c r="O40" s="56"/>
      <c r="P40" s="241"/>
      <c r="Q40" s="56"/>
      <c r="R40" s="241"/>
      <c r="S40" s="239"/>
      <c r="T40" s="56"/>
      <c r="U40" s="56"/>
      <c r="V40" s="54"/>
      <c r="W40" s="57"/>
    </row>
    <row r="41" spans="1:23" x14ac:dyDescent="0.25">
      <c r="M41" s="940"/>
      <c r="N41" s="940"/>
      <c r="O41" s="940"/>
      <c r="P41" s="940"/>
      <c r="Q41" s="940"/>
      <c r="R41" s="940"/>
      <c r="S41" s="940"/>
      <c r="T41" s="940"/>
      <c r="U41" s="940"/>
      <c r="V41" s="940"/>
      <c r="W41" s="940"/>
    </row>
    <row r="42" spans="1:23" x14ac:dyDescent="0.25">
      <c r="H42" s="936"/>
      <c r="I42" s="936"/>
      <c r="J42" s="936"/>
      <c r="K42" s="936"/>
      <c r="M42" s="941"/>
      <c r="N42" s="941"/>
      <c r="O42" s="941"/>
      <c r="P42" s="941"/>
      <c r="Q42" s="941"/>
      <c r="R42" s="941"/>
      <c r="S42" s="941"/>
      <c r="T42" s="941"/>
      <c r="U42" s="941"/>
      <c r="V42" s="941"/>
      <c r="W42" s="941"/>
    </row>
    <row r="43" spans="1:23" x14ac:dyDescent="0.25">
      <c r="M43" s="942"/>
      <c r="N43" s="942"/>
      <c r="O43" s="942"/>
      <c r="P43" s="942"/>
      <c r="Q43" s="942"/>
      <c r="R43" s="942"/>
      <c r="S43" s="942"/>
      <c r="T43" s="942"/>
      <c r="U43" s="942"/>
      <c r="V43" s="942"/>
      <c r="W43" s="942"/>
    </row>
    <row r="44" spans="1:23" x14ac:dyDescent="0.25">
      <c r="M44" s="937"/>
      <c r="N44" s="937"/>
      <c r="O44" s="937"/>
      <c r="P44" s="937"/>
      <c r="Q44" s="937"/>
      <c r="R44" s="937"/>
      <c r="S44" s="937"/>
      <c r="T44" s="937"/>
      <c r="U44" s="937"/>
      <c r="V44" s="937"/>
      <c r="W44" s="937"/>
    </row>
    <row r="45" spans="1:23" x14ac:dyDescent="0.25">
      <c r="T45" s="939"/>
      <c r="U45" s="939"/>
      <c r="V45" s="939"/>
      <c r="W45" s="939"/>
    </row>
    <row r="46" spans="1:23" x14ac:dyDescent="0.25">
      <c r="T46" s="240"/>
      <c r="U46" s="240"/>
      <c r="V46" s="240"/>
      <c r="W46" s="240"/>
    </row>
    <row r="47" spans="1:23" x14ac:dyDescent="0.25">
      <c r="V47" s="11"/>
      <c r="W47" s="7"/>
    </row>
    <row r="48" spans="1:23" x14ac:dyDescent="0.25">
      <c r="V48" s="11"/>
      <c r="W48" s="7"/>
    </row>
    <row r="49" spans="20:23" x14ac:dyDescent="0.25">
      <c r="V49" s="11"/>
      <c r="W49" s="7"/>
    </row>
    <row r="50" spans="20:23" x14ac:dyDescent="0.25">
      <c r="V50" s="11"/>
      <c r="W50" s="7"/>
    </row>
    <row r="51" spans="20:23" x14ac:dyDescent="0.25">
      <c r="T51" s="936"/>
      <c r="U51" s="936"/>
      <c r="V51" s="936"/>
      <c r="W51" s="936"/>
    </row>
  </sheetData>
  <autoFilter ref="G1:G51"/>
  <mergeCells count="47">
    <mergeCell ref="M44:W44"/>
    <mergeCell ref="T45:W45"/>
    <mergeCell ref="T51:W51"/>
    <mergeCell ref="U34:U39"/>
    <mergeCell ref="M41:W41"/>
    <mergeCell ref="H42:K42"/>
    <mergeCell ref="M42:W42"/>
    <mergeCell ref="T34:T39"/>
    <mergeCell ref="M43:W43"/>
    <mergeCell ref="A34:K34"/>
    <mergeCell ref="N34:N39"/>
    <mergeCell ref="O34:O39"/>
    <mergeCell ref="Q34:Q39"/>
    <mergeCell ref="S34:S39"/>
    <mergeCell ref="A35:K35"/>
    <mergeCell ref="H36:K36"/>
    <mergeCell ref="H37:K37"/>
    <mergeCell ref="Q22:Q33"/>
    <mergeCell ref="T22:T33"/>
    <mergeCell ref="U22:U33"/>
    <mergeCell ref="A31:I31"/>
    <mergeCell ref="J31:K31"/>
    <mergeCell ref="A32:K32"/>
    <mergeCell ref="O32:O33"/>
    <mergeCell ref="A33:K33"/>
    <mergeCell ref="U16:U17"/>
    <mergeCell ref="N19:N21"/>
    <mergeCell ref="O19:O21"/>
    <mergeCell ref="T19:T21"/>
    <mergeCell ref="U19:U21"/>
    <mergeCell ref="S20:S21"/>
    <mergeCell ref="N14:N17"/>
    <mergeCell ref="O14:O17"/>
    <mergeCell ref="T14:T15"/>
    <mergeCell ref="Q16:Q17"/>
    <mergeCell ref="T16:T17"/>
    <mergeCell ref="A4:K4"/>
    <mergeCell ref="R9:V9"/>
    <mergeCell ref="R10:V10"/>
    <mergeCell ref="M11:O11"/>
    <mergeCell ref="R11:U11"/>
    <mergeCell ref="A1:D1"/>
    <mergeCell ref="F1:J1"/>
    <mergeCell ref="A2:D2"/>
    <mergeCell ref="F2:J2"/>
    <mergeCell ref="A3:C3"/>
    <mergeCell ref="F3:I3"/>
  </mergeCells>
  <pageMargins left="0.45" right="0.2" top="0.25" bottom="0.25" header="0.3" footer="0.3"/>
  <pageSetup paperSize="9" orientation="landscape" verticalDpi="300" r:id="rId1"/>
  <headerFooter>
    <oddFooter>Page &amp;P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topLeftCell="A28" workbookViewId="0">
      <selection activeCell="G33" sqref="G33"/>
    </sheetView>
  </sheetViews>
  <sheetFormatPr defaultRowHeight="15" x14ac:dyDescent="0.25"/>
  <cols>
    <col min="1" max="1" width="4.140625" style="1" customWidth="1"/>
    <col min="2" max="2" width="18.7109375" style="1" customWidth="1"/>
    <col min="3" max="3" width="7.7109375" style="1" customWidth="1"/>
    <col min="4" max="4" width="13.7109375" style="1" customWidth="1"/>
    <col min="5" max="5" width="28.42578125" style="1" customWidth="1"/>
    <col min="6" max="6" width="15.5703125" style="1" customWidth="1"/>
    <col min="7" max="7" width="9" style="1" customWidth="1"/>
    <col min="8" max="8" width="9.140625" style="1" customWidth="1"/>
    <col min="9" max="9" width="14.28515625" style="1" customWidth="1"/>
    <col min="10" max="10" width="10.42578125" style="11" customWidth="1"/>
    <col min="11" max="11" width="9.140625" style="7" customWidth="1"/>
    <col min="12" max="16384" width="9.140625" style="1"/>
  </cols>
  <sheetData>
    <row r="1" spans="1:23" ht="15.75" x14ac:dyDescent="0.25">
      <c r="A1" s="953" t="s">
        <v>0</v>
      </c>
      <c r="B1" s="953"/>
      <c r="C1" s="953"/>
      <c r="D1" s="953"/>
      <c r="F1" s="932" t="s">
        <v>11</v>
      </c>
      <c r="G1" s="932"/>
      <c r="H1" s="932"/>
      <c r="I1" s="932"/>
      <c r="J1" s="932"/>
    </row>
    <row r="2" spans="1:23" ht="16.5" x14ac:dyDescent="0.25">
      <c r="A2" s="933" t="s">
        <v>262</v>
      </c>
      <c r="B2" s="933"/>
      <c r="C2" s="933"/>
      <c r="D2" s="933"/>
      <c r="F2" s="933" t="s">
        <v>63</v>
      </c>
      <c r="G2" s="933"/>
      <c r="H2" s="933"/>
      <c r="I2" s="933"/>
      <c r="J2" s="933"/>
    </row>
    <row r="3" spans="1:23" x14ac:dyDescent="0.25">
      <c r="A3" s="937"/>
      <c r="B3" s="937"/>
      <c r="C3" s="937"/>
      <c r="D3" s="246"/>
      <c r="F3" s="937"/>
      <c r="G3" s="937"/>
      <c r="H3" s="937"/>
      <c r="I3" s="937"/>
    </row>
    <row r="4" spans="1:23" ht="30.75" customHeight="1" x14ac:dyDescent="0.25">
      <c r="A4" s="938" t="s">
        <v>436</v>
      </c>
      <c r="B4" s="938"/>
      <c r="C4" s="938"/>
      <c r="D4" s="938"/>
      <c r="E4" s="938"/>
      <c r="F4" s="938"/>
      <c r="G4" s="938"/>
      <c r="H4" s="938"/>
      <c r="I4" s="938"/>
      <c r="J4" s="938"/>
      <c r="K4" s="938"/>
    </row>
    <row r="5" spans="1:23" s="2" customFormat="1" ht="75" customHeight="1" x14ac:dyDescent="0.25">
      <c r="A5" s="225" t="s">
        <v>2</v>
      </c>
      <c r="B5" s="225" t="s">
        <v>194</v>
      </c>
      <c r="C5" s="225" t="s">
        <v>4</v>
      </c>
      <c r="D5" s="225" t="s">
        <v>195</v>
      </c>
      <c r="E5" s="226" t="s">
        <v>196</v>
      </c>
      <c r="F5" s="226" t="s">
        <v>7</v>
      </c>
      <c r="G5" s="226" t="s">
        <v>197</v>
      </c>
      <c r="H5" s="226" t="s">
        <v>76</v>
      </c>
      <c r="I5" s="226" t="s">
        <v>8</v>
      </c>
      <c r="J5" s="227" t="s">
        <v>9</v>
      </c>
      <c r="K5" s="228" t="s">
        <v>13</v>
      </c>
    </row>
    <row r="6" spans="1:23" s="246" customFormat="1" ht="54" customHeight="1" x14ac:dyDescent="0.25">
      <c r="A6" s="209">
        <v>1</v>
      </c>
      <c r="B6" s="210" t="s">
        <v>372</v>
      </c>
      <c r="C6" s="211" t="s">
        <v>328</v>
      </c>
      <c r="D6" s="211" t="s">
        <v>373</v>
      </c>
      <c r="E6" s="212" t="s">
        <v>374</v>
      </c>
      <c r="F6" s="212" t="s">
        <v>375</v>
      </c>
      <c r="G6" s="213" t="s">
        <v>257</v>
      </c>
      <c r="H6" s="211" t="s">
        <v>77</v>
      </c>
      <c r="I6" s="214" t="s">
        <v>376</v>
      </c>
      <c r="J6" s="215">
        <v>1000000</v>
      </c>
      <c r="K6" s="216"/>
    </row>
    <row r="7" spans="1:23" s="246" customFormat="1" ht="50.25" customHeight="1" x14ac:dyDescent="0.25">
      <c r="A7" s="209"/>
      <c r="B7" s="210" t="s">
        <v>372</v>
      </c>
      <c r="C7" s="211" t="s">
        <v>328</v>
      </c>
      <c r="D7" s="211"/>
      <c r="E7" s="212" t="s">
        <v>391</v>
      </c>
      <c r="F7" s="212" t="s">
        <v>342</v>
      </c>
      <c r="G7" s="213" t="s">
        <v>367</v>
      </c>
      <c r="H7" s="211" t="s">
        <v>77</v>
      </c>
      <c r="I7" s="214" t="s">
        <v>29</v>
      </c>
      <c r="J7" s="215">
        <v>500000</v>
      </c>
      <c r="K7" s="216"/>
    </row>
    <row r="8" spans="1:23" s="246" customFormat="1" ht="48" customHeight="1" x14ac:dyDescent="0.25">
      <c r="A8" s="209"/>
      <c r="B8" s="210" t="s">
        <v>372</v>
      </c>
      <c r="C8" s="211" t="s">
        <v>328</v>
      </c>
      <c r="D8" s="211"/>
      <c r="E8" s="212" t="s">
        <v>392</v>
      </c>
      <c r="F8" s="212" t="s">
        <v>201</v>
      </c>
      <c r="G8" s="213" t="s">
        <v>255</v>
      </c>
      <c r="H8" s="211" t="s">
        <v>77</v>
      </c>
      <c r="I8" s="214" t="s">
        <v>29</v>
      </c>
      <c r="J8" s="215">
        <v>500000</v>
      </c>
      <c r="K8" s="216"/>
    </row>
    <row r="9" spans="1:23" s="246" customFormat="1" ht="68.25" customHeight="1" x14ac:dyDescent="0.25">
      <c r="A9" s="209"/>
      <c r="B9" s="210" t="s">
        <v>372</v>
      </c>
      <c r="C9" s="211" t="s">
        <v>328</v>
      </c>
      <c r="D9" s="211"/>
      <c r="E9" s="212" t="s">
        <v>394</v>
      </c>
      <c r="F9" s="212" t="s">
        <v>395</v>
      </c>
      <c r="G9" s="213" t="s">
        <v>273</v>
      </c>
      <c r="H9" s="211" t="s">
        <v>77</v>
      </c>
      <c r="I9" s="214" t="s">
        <v>393</v>
      </c>
      <c r="J9" s="215">
        <v>1000000</v>
      </c>
      <c r="K9" s="216"/>
    </row>
    <row r="10" spans="1:23" s="246" customFormat="1" ht="61.5" customHeight="1" x14ac:dyDescent="0.25">
      <c r="A10" s="209">
        <v>2</v>
      </c>
      <c r="B10" s="210" t="s">
        <v>360</v>
      </c>
      <c r="C10" s="211" t="s">
        <v>228</v>
      </c>
      <c r="D10" s="211" t="s">
        <v>377</v>
      </c>
      <c r="E10" s="212" t="s">
        <v>378</v>
      </c>
      <c r="F10" s="212" t="s">
        <v>201</v>
      </c>
      <c r="G10" s="213" t="s">
        <v>369</v>
      </c>
      <c r="H10" s="211" t="s">
        <v>77</v>
      </c>
      <c r="I10" s="214" t="s">
        <v>29</v>
      </c>
      <c r="J10" s="215">
        <v>500000</v>
      </c>
      <c r="K10" s="218"/>
    </row>
    <row r="11" spans="1:23" s="246" customFormat="1" ht="69.75" customHeight="1" x14ac:dyDescent="0.25">
      <c r="A11" s="209">
        <v>3</v>
      </c>
      <c r="B11" s="210" t="s">
        <v>360</v>
      </c>
      <c r="C11" s="211" t="s">
        <v>228</v>
      </c>
      <c r="D11" s="211" t="s">
        <v>379</v>
      </c>
      <c r="E11" s="219" t="s">
        <v>380</v>
      </c>
      <c r="F11" s="212" t="s">
        <v>201</v>
      </c>
      <c r="G11" s="220" t="s">
        <v>273</v>
      </c>
      <c r="H11" s="211" t="s">
        <v>77</v>
      </c>
      <c r="I11" s="214" t="s">
        <v>29</v>
      </c>
      <c r="J11" s="215">
        <v>500000</v>
      </c>
      <c r="K11" s="216"/>
    </row>
    <row r="12" spans="1:23" s="246" customFormat="1" ht="49.5" customHeight="1" x14ac:dyDescent="0.25">
      <c r="A12" s="209">
        <v>4</v>
      </c>
      <c r="B12" s="210" t="s">
        <v>381</v>
      </c>
      <c r="C12" s="211" t="s">
        <v>167</v>
      </c>
      <c r="D12" s="211" t="s">
        <v>281</v>
      </c>
      <c r="E12" s="219" t="s">
        <v>382</v>
      </c>
      <c r="F12" s="212" t="s">
        <v>201</v>
      </c>
      <c r="G12" s="220" t="s">
        <v>273</v>
      </c>
      <c r="H12" s="211" t="s">
        <v>77</v>
      </c>
      <c r="I12" s="214" t="s">
        <v>29</v>
      </c>
      <c r="J12" s="215">
        <v>500000</v>
      </c>
      <c r="K12" s="216"/>
      <c r="M12" s="29"/>
      <c r="N12" s="29"/>
      <c r="O12" s="29"/>
      <c r="P12" s="1"/>
      <c r="Q12" s="1"/>
      <c r="R12" s="932"/>
      <c r="S12" s="932"/>
      <c r="T12" s="932"/>
      <c r="U12" s="932"/>
      <c r="V12" s="932"/>
      <c r="W12" s="7"/>
    </row>
    <row r="13" spans="1:23" s="246" customFormat="1" ht="51.75" customHeight="1" x14ac:dyDescent="0.25">
      <c r="A13" s="209">
        <v>5</v>
      </c>
      <c r="B13" s="210" t="s">
        <v>381</v>
      </c>
      <c r="C13" s="211" t="s">
        <v>167</v>
      </c>
      <c r="D13" s="211" t="s">
        <v>383</v>
      </c>
      <c r="E13" s="219" t="s">
        <v>384</v>
      </c>
      <c r="F13" s="212" t="s">
        <v>201</v>
      </c>
      <c r="G13" s="213" t="s">
        <v>210</v>
      </c>
      <c r="H13" s="211" t="s">
        <v>77</v>
      </c>
      <c r="I13" s="214" t="s">
        <v>29</v>
      </c>
      <c r="J13" s="215">
        <v>500000</v>
      </c>
      <c r="K13" s="216"/>
      <c r="M13" s="30"/>
      <c r="N13" s="31"/>
      <c r="O13" s="31"/>
      <c r="P13" s="1"/>
      <c r="Q13" s="1"/>
      <c r="R13" s="933"/>
      <c r="S13" s="933"/>
      <c r="T13" s="933"/>
      <c r="U13" s="933"/>
      <c r="V13" s="933"/>
      <c r="W13" s="7"/>
    </row>
    <row r="14" spans="1:23" s="246" customFormat="1" ht="67.5" customHeight="1" x14ac:dyDescent="0.25">
      <c r="A14" s="209">
        <v>6</v>
      </c>
      <c r="B14" s="219" t="s">
        <v>385</v>
      </c>
      <c r="C14" s="211" t="s">
        <v>225</v>
      </c>
      <c r="D14" s="211" t="s">
        <v>386</v>
      </c>
      <c r="E14" s="212" t="s">
        <v>387</v>
      </c>
      <c r="F14" s="212" t="s">
        <v>201</v>
      </c>
      <c r="G14" s="217" t="s">
        <v>257</v>
      </c>
      <c r="H14" s="211" t="s">
        <v>77</v>
      </c>
      <c r="I14" s="214" t="s">
        <v>29</v>
      </c>
      <c r="J14" s="233">
        <v>500000</v>
      </c>
      <c r="K14" s="221"/>
      <c r="M14" s="937"/>
      <c r="N14" s="937"/>
      <c r="O14" s="937"/>
      <c r="P14" s="1"/>
      <c r="Q14" s="1"/>
      <c r="R14" s="937"/>
      <c r="S14" s="937"/>
      <c r="T14" s="937"/>
      <c r="U14" s="937"/>
      <c r="V14" s="11"/>
      <c r="W14" s="7"/>
    </row>
    <row r="15" spans="1:23" s="246" customFormat="1" ht="45.75" customHeight="1" x14ac:dyDescent="0.25">
      <c r="A15" s="209">
        <v>7</v>
      </c>
      <c r="B15" s="211" t="s">
        <v>385</v>
      </c>
      <c r="C15" s="211" t="s">
        <v>225</v>
      </c>
      <c r="D15" s="211"/>
      <c r="E15" s="212" t="s">
        <v>388</v>
      </c>
      <c r="F15" s="212" t="s">
        <v>201</v>
      </c>
      <c r="G15" s="222" t="s">
        <v>389</v>
      </c>
      <c r="H15" s="211" t="s">
        <v>77</v>
      </c>
      <c r="I15" s="214" t="s">
        <v>29</v>
      </c>
      <c r="J15" s="215">
        <v>500000</v>
      </c>
      <c r="K15" s="218"/>
      <c r="M15" s="43"/>
      <c r="N15" s="43"/>
      <c r="O15" s="43"/>
      <c r="P15" s="44"/>
      <c r="Q15" s="44"/>
      <c r="R15" s="44"/>
      <c r="S15" s="44"/>
      <c r="T15" s="44"/>
      <c r="U15" s="44"/>
      <c r="V15" s="45"/>
      <c r="W15" s="46"/>
    </row>
    <row r="16" spans="1:23" s="246" customFormat="1" ht="66.75" customHeight="1" x14ac:dyDescent="0.25">
      <c r="A16" s="209">
        <v>8</v>
      </c>
      <c r="B16" s="211" t="s">
        <v>385</v>
      </c>
      <c r="C16" s="211" t="s">
        <v>225</v>
      </c>
      <c r="D16" s="211" t="s">
        <v>35</v>
      </c>
      <c r="E16" s="212" t="s">
        <v>390</v>
      </c>
      <c r="F16" s="212" t="s">
        <v>201</v>
      </c>
      <c r="G16" s="223" t="s">
        <v>210</v>
      </c>
      <c r="H16" s="211" t="s">
        <v>77</v>
      </c>
      <c r="I16" s="214" t="s">
        <v>29</v>
      </c>
      <c r="J16" s="215">
        <v>500000</v>
      </c>
      <c r="K16" s="218"/>
      <c r="M16" s="47"/>
      <c r="N16" s="47"/>
      <c r="O16" s="47"/>
      <c r="P16" s="47"/>
      <c r="Q16" s="47"/>
      <c r="R16" s="47"/>
      <c r="S16" s="47"/>
      <c r="T16" s="47"/>
      <c r="U16" s="47"/>
      <c r="V16" s="48"/>
      <c r="W16" s="49"/>
    </row>
    <row r="17" spans="1:23" s="246" customFormat="1" ht="62.25" customHeight="1" x14ac:dyDescent="0.25">
      <c r="A17" s="209">
        <v>10</v>
      </c>
      <c r="B17" s="262" t="s">
        <v>35</v>
      </c>
      <c r="C17" s="263" t="s">
        <v>328</v>
      </c>
      <c r="D17" s="211"/>
      <c r="E17" s="212" t="s">
        <v>396</v>
      </c>
      <c r="F17" s="212" t="s">
        <v>201</v>
      </c>
      <c r="G17" s="223" t="s">
        <v>273</v>
      </c>
      <c r="H17" s="211" t="s">
        <v>77</v>
      </c>
      <c r="I17" s="214" t="s">
        <v>29</v>
      </c>
      <c r="J17" s="215">
        <v>500000</v>
      </c>
      <c r="K17" s="218"/>
      <c r="M17" s="50"/>
      <c r="N17" s="947"/>
      <c r="O17" s="945"/>
      <c r="P17" s="251"/>
      <c r="Q17" s="51"/>
      <c r="R17" s="251"/>
      <c r="S17" s="249"/>
      <c r="T17" s="261"/>
      <c r="U17" s="53"/>
      <c r="V17" s="54"/>
      <c r="W17" s="54"/>
    </row>
    <row r="18" spans="1:23" s="246" customFormat="1" ht="67.5" customHeight="1" x14ac:dyDescent="0.25">
      <c r="A18" s="209">
        <v>11</v>
      </c>
      <c r="B18" s="262" t="s">
        <v>35</v>
      </c>
      <c r="C18" s="263" t="s">
        <v>328</v>
      </c>
      <c r="D18" s="211"/>
      <c r="E18" s="212" t="s">
        <v>397</v>
      </c>
      <c r="F18" s="212" t="s">
        <v>201</v>
      </c>
      <c r="G18" s="223" t="s">
        <v>398</v>
      </c>
      <c r="H18" s="211" t="s">
        <v>77</v>
      </c>
      <c r="I18" s="214" t="s">
        <v>29</v>
      </c>
      <c r="J18" s="215">
        <v>500000</v>
      </c>
      <c r="K18" s="218"/>
      <c r="M18" s="50"/>
      <c r="N18" s="947"/>
      <c r="O18" s="945"/>
      <c r="P18" s="251"/>
      <c r="Q18" s="945"/>
      <c r="R18" s="51"/>
      <c r="S18" s="249"/>
      <c r="T18" s="945"/>
      <c r="U18" s="945"/>
      <c r="V18" s="54"/>
      <c r="W18" s="54"/>
    </row>
    <row r="19" spans="1:23" s="246" customFormat="1" ht="60.75" customHeight="1" x14ac:dyDescent="0.25">
      <c r="A19" s="209">
        <v>12</v>
      </c>
      <c r="B19" s="219" t="s">
        <v>399</v>
      </c>
      <c r="C19" s="211" t="s">
        <v>228</v>
      </c>
      <c r="D19" s="211" t="s">
        <v>264</v>
      </c>
      <c r="E19" s="212" t="s">
        <v>400</v>
      </c>
      <c r="F19" s="212" t="s">
        <v>201</v>
      </c>
      <c r="G19" s="223" t="s">
        <v>266</v>
      </c>
      <c r="H19" s="211" t="s">
        <v>77</v>
      </c>
      <c r="I19" s="214" t="s">
        <v>29</v>
      </c>
      <c r="J19" s="215">
        <v>500000</v>
      </c>
      <c r="K19" s="218"/>
      <c r="M19" s="50"/>
      <c r="N19" s="947"/>
      <c r="O19" s="945"/>
      <c r="P19" s="251"/>
      <c r="Q19" s="945"/>
      <c r="R19" s="251"/>
      <c r="S19" s="249"/>
      <c r="T19" s="945"/>
      <c r="U19" s="945"/>
      <c r="V19" s="54"/>
      <c r="W19" s="54"/>
    </row>
    <row r="20" spans="1:23" s="246" customFormat="1" ht="54" customHeight="1" x14ac:dyDescent="0.25">
      <c r="A20" s="209"/>
      <c r="B20" s="219" t="s">
        <v>399</v>
      </c>
      <c r="C20" s="211" t="s">
        <v>228</v>
      </c>
      <c r="D20" s="211"/>
      <c r="E20" s="212" t="s">
        <v>401</v>
      </c>
      <c r="F20" s="212" t="s">
        <v>201</v>
      </c>
      <c r="G20" s="223" t="s">
        <v>208</v>
      </c>
      <c r="H20" s="211" t="s">
        <v>77</v>
      </c>
      <c r="I20" s="214" t="s">
        <v>29</v>
      </c>
      <c r="J20" s="215">
        <v>500000</v>
      </c>
      <c r="K20" s="218"/>
      <c r="M20" s="50"/>
      <c r="N20" s="248"/>
      <c r="O20" s="249"/>
      <c r="P20" s="251"/>
      <c r="Q20" s="249"/>
      <c r="R20" s="251"/>
      <c r="S20" s="249"/>
      <c r="T20" s="249"/>
      <c r="U20" s="249"/>
      <c r="V20" s="54"/>
      <c r="W20" s="54"/>
    </row>
    <row r="21" spans="1:23" s="246" customFormat="1" ht="67.5" customHeight="1" x14ac:dyDescent="0.25">
      <c r="A21" s="209">
        <v>13</v>
      </c>
      <c r="B21" s="219" t="s">
        <v>399</v>
      </c>
      <c r="C21" s="211" t="s">
        <v>228</v>
      </c>
      <c r="D21" s="211"/>
      <c r="E21" s="212" t="s">
        <v>402</v>
      </c>
      <c r="F21" s="212" t="s">
        <v>201</v>
      </c>
      <c r="G21" s="213" t="s">
        <v>220</v>
      </c>
      <c r="H21" s="211" t="s">
        <v>77</v>
      </c>
      <c r="I21" s="214" t="s">
        <v>29</v>
      </c>
      <c r="J21" s="215">
        <v>500000</v>
      </c>
      <c r="K21" s="218"/>
      <c r="M21" s="50"/>
      <c r="N21" s="946"/>
      <c r="O21" s="945"/>
      <c r="P21" s="51"/>
      <c r="Q21" s="249"/>
      <c r="R21" s="51"/>
      <c r="S21" s="249"/>
      <c r="T21" s="945"/>
      <c r="U21" s="945"/>
      <c r="V21" s="54"/>
      <c r="W21" s="59"/>
    </row>
    <row r="22" spans="1:23" s="246" customFormat="1" ht="56.25" customHeight="1" x14ac:dyDescent="0.25">
      <c r="A22" s="209">
        <v>14</v>
      </c>
      <c r="B22" s="211" t="s">
        <v>403</v>
      </c>
      <c r="C22" s="211" t="s">
        <v>167</v>
      </c>
      <c r="D22" s="211"/>
      <c r="E22" s="212" t="s">
        <v>404</v>
      </c>
      <c r="F22" s="212" t="s">
        <v>201</v>
      </c>
      <c r="G22" s="213" t="s">
        <v>206</v>
      </c>
      <c r="H22" s="211" t="s">
        <v>77</v>
      </c>
      <c r="I22" s="214" t="s">
        <v>29</v>
      </c>
      <c r="J22" s="215">
        <v>500000</v>
      </c>
      <c r="K22" s="218"/>
      <c r="M22" s="50"/>
      <c r="N22" s="946"/>
      <c r="O22" s="945"/>
      <c r="P22" s="51"/>
      <c r="Q22" s="51"/>
      <c r="R22" s="51"/>
      <c r="S22" s="945"/>
      <c r="T22" s="945"/>
      <c r="U22" s="945"/>
      <c r="V22" s="54"/>
      <c r="W22" s="59"/>
    </row>
    <row r="23" spans="1:23" s="246" customFormat="1" ht="45" customHeight="1" x14ac:dyDescent="0.25">
      <c r="A23" s="209">
        <v>15</v>
      </c>
      <c r="B23" s="211" t="s">
        <v>403</v>
      </c>
      <c r="C23" s="211" t="s">
        <v>167</v>
      </c>
      <c r="D23" s="211"/>
      <c r="E23" s="212" t="s">
        <v>405</v>
      </c>
      <c r="F23" s="212" t="s">
        <v>201</v>
      </c>
      <c r="G23" s="213" t="s">
        <v>208</v>
      </c>
      <c r="H23" s="211" t="s">
        <v>77</v>
      </c>
      <c r="I23" s="214" t="s">
        <v>29</v>
      </c>
      <c r="J23" s="215">
        <v>500000</v>
      </c>
      <c r="K23" s="218"/>
      <c r="M23" s="50"/>
      <c r="N23" s="946"/>
      <c r="O23" s="945"/>
      <c r="P23" s="51"/>
      <c r="Q23" s="51"/>
      <c r="R23" s="51"/>
      <c r="S23" s="945"/>
      <c r="T23" s="945"/>
      <c r="U23" s="945"/>
      <c r="V23" s="54"/>
      <c r="W23" s="59"/>
    </row>
    <row r="24" spans="1:23" s="246" customFormat="1" ht="48" customHeight="1" x14ac:dyDescent="0.25">
      <c r="A24" s="209">
        <v>16</v>
      </c>
      <c r="B24" s="211" t="s">
        <v>264</v>
      </c>
      <c r="C24" s="211" t="s">
        <v>228</v>
      </c>
      <c r="D24" s="211"/>
      <c r="E24" s="212" t="s">
        <v>406</v>
      </c>
      <c r="F24" s="212" t="s">
        <v>201</v>
      </c>
      <c r="G24" s="213" t="s">
        <v>345</v>
      </c>
      <c r="H24" s="211" t="s">
        <v>77</v>
      </c>
      <c r="I24" s="214" t="s">
        <v>29</v>
      </c>
      <c r="J24" s="215">
        <v>500000</v>
      </c>
      <c r="K24" s="218"/>
      <c r="M24" s="50"/>
      <c r="N24" s="60"/>
      <c r="O24" s="251"/>
      <c r="P24" s="51"/>
      <c r="Q24" s="945"/>
      <c r="R24" s="51"/>
      <c r="S24" s="249"/>
      <c r="T24" s="945"/>
      <c r="U24" s="945"/>
      <c r="V24" s="54"/>
      <c r="W24" s="59"/>
    </row>
    <row r="25" spans="1:23" s="246" customFormat="1" ht="41.25" customHeight="1" x14ac:dyDescent="0.25">
      <c r="A25" s="209">
        <v>17</v>
      </c>
      <c r="B25" s="211" t="s">
        <v>264</v>
      </c>
      <c r="C25" s="211" t="s">
        <v>228</v>
      </c>
      <c r="D25" s="211"/>
      <c r="E25" s="212" t="s">
        <v>407</v>
      </c>
      <c r="F25" s="212" t="s">
        <v>290</v>
      </c>
      <c r="G25" s="211" t="s">
        <v>257</v>
      </c>
      <c r="H25" s="211" t="s">
        <v>77</v>
      </c>
      <c r="I25" s="214" t="s">
        <v>29</v>
      </c>
      <c r="J25" s="215">
        <v>500000</v>
      </c>
      <c r="K25" s="218"/>
      <c r="M25" s="50"/>
      <c r="N25" s="60"/>
      <c r="O25" s="251"/>
      <c r="P25" s="51"/>
      <c r="Q25" s="945"/>
      <c r="R25" s="51"/>
      <c r="S25" s="249"/>
      <c r="T25" s="945"/>
      <c r="U25" s="945"/>
      <c r="V25" s="54"/>
      <c r="W25" s="59"/>
    </row>
    <row r="26" spans="1:23" s="246" customFormat="1" ht="67.5" customHeight="1" x14ac:dyDescent="0.25">
      <c r="A26" s="209">
        <v>18</v>
      </c>
      <c r="B26" s="211" t="s">
        <v>264</v>
      </c>
      <c r="C26" s="211" t="s">
        <v>228</v>
      </c>
      <c r="D26" s="211"/>
      <c r="E26" s="212" t="s">
        <v>408</v>
      </c>
      <c r="F26" s="212" t="s">
        <v>409</v>
      </c>
      <c r="G26" s="211" t="s">
        <v>322</v>
      </c>
      <c r="H26" s="211" t="s">
        <v>77</v>
      </c>
      <c r="I26" s="214" t="s">
        <v>410</v>
      </c>
      <c r="J26" s="215">
        <v>1000000</v>
      </c>
      <c r="K26" s="218"/>
      <c r="M26" s="50"/>
      <c r="N26" s="60"/>
      <c r="O26" s="251"/>
      <c r="P26" s="51"/>
      <c r="Q26" s="945"/>
      <c r="R26" s="51"/>
      <c r="S26" s="249"/>
      <c r="T26" s="945"/>
      <c r="U26" s="945"/>
      <c r="V26" s="54"/>
      <c r="W26" s="59"/>
    </row>
    <row r="27" spans="1:23" s="246" customFormat="1" ht="66.75" customHeight="1" x14ac:dyDescent="0.25">
      <c r="A27" s="209">
        <v>19</v>
      </c>
      <c r="B27" s="211" t="s">
        <v>264</v>
      </c>
      <c r="C27" s="211" t="s">
        <v>228</v>
      </c>
      <c r="D27" s="211"/>
      <c r="E27" s="212" t="s">
        <v>411</v>
      </c>
      <c r="F27" s="212" t="s">
        <v>201</v>
      </c>
      <c r="G27" s="213" t="s">
        <v>208</v>
      </c>
      <c r="H27" s="211" t="s">
        <v>77</v>
      </c>
      <c r="I27" s="214" t="s">
        <v>29</v>
      </c>
      <c r="J27" s="215">
        <v>500000</v>
      </c>
      <c r="K27" s="218"/>
      <c r="M27" s="50"/>
      <c r="N27" s="60"/>
      <c r="O27" s="251"/>
      <c r="P27" s="51"/>
      <c r="Q27" s="945"/>
      <c r="R27" s="51"/>
      <c r="S27" s="249"/>
      <c r="T27" s="945"/>
      <c r="U27" s="945"/>
      <c r="V27" s="54"/>
      <c r="W27" s="59"/>
    </row>
    <row r="28" spans="1:23" s="246" customFormat="1" ht="54.75" customHeight="1" x14ac:dyDescent="0.25">
      <c r="A28" s="209">
        <v>20</v>
      </c>
      <c r="B28" s="211" t="s">
        <v>264</v>
      </c>
      <c r="C28" s="211" t="s">
        <v>228</v>
      </c>
      <c r="D28" s="211"/>
      <c r="E28" s="212" t="s">
        <v>412</v>
      </c>
      <c r="F28" s="212" t="s">
        <v>201</v>
      </c>
      <c r="G28" s="213" t="s">
        <v>208</v>
      </c>
      <c r="H28" s="211" t="s">
        <v>77</v>
      </c>
      <c r="I28" s="214" t="s">
        <v>29</v>
      </c>
      <c r="J28" s="215">
        <v>500000</v>
      </c>
      <c r="K28" s="218"/>
      <c r="M28" s="50"/>
      <c r="N28" s="60"/>
      <c r="O28" s="251"/>
      <c r="P28" s="51"/>
      <c r="Q28" s="945"/>
      <c r="R28" s="51"/>
      <c r="S28" s="249"/>
      <c r="T28" s="945"/>
      <c r="U28" s="945"/>
      <c r="V28" s="54"/>
      <c r="W28" s="59"/>
    </row>
    <row r="29" spans="1:23" s="246" customFormat="1" ht="51.75" customHeight="1" x14ac:dyDescent="0.25">
      <c r="A29" s="209">
        <v>21</v>
      </c>
      <c r="B29" s="211" t="s">
        <v>264</v>
      </c>
      <c r="C29" s="211" t="s">
        <v>228</v>
      </c>
      <c r="D29" s="211"/>
      <c r="E29" s="212" t="s">
        <v>413</v>
      </c>
      <c r="F29" s="212" t="s">
        <v>414</v>
      </c>
      <c r="G29" s="213" t="s">
        <v>398</v>
      </c>
      <c r="H29" s="211" t="s">
        <v>77</v>
      </c>
      <c r="I29" s="214" t="s">
        <v>410</v>
      </c>
      <c r="J29" s="215">
        <v>1000000</v>
      </c>
      <c r="K29" s="218"/>
      <c r="M29" s="50"/>
      <c r="N29" s="60"/>
      <c r="O29" s="251"/>
      <c r="P29" s="51"/>
      <c r="Q29" s="945"/>
      <c r="R29" s="51"/>
      <c r="S29" s="249"/>
      <c r="T29" s="945"/>
      <c r="U29" s="945"/>
      <c r="V29" s="54"/>
      <c r="W29" s="59"/>
    </row>
    <row r="30" spans="1:23" s="246" customFormat="1" ht="68.25" customHeight="1" x14ac:dyDescent="0.25">
      <c r="A30" s="209">
        <v>22</v>
      </c>
      <c r="B30" s="335" t="s">
        <v>415</v>
      </c>
      <c r="C30" s="335" t="s">
        <v>225</v>
      </c>
      <c r="D30" s="335"/>
      <c r="E30" s="336" t="s">
        <v>416</v>
      </c>
      <c r="F30" s="336" t="s">
        <v>417</v>
      </c>
      <c r="G30" s="335" t="s">
        <v>418</v>
      </c>
      <c r="H30" s="335" t="s">
        <v>419</v>
      </c>
      <c r="I30" s="338" t="s">
        <v>420</v>
      </c>
      <c r="J30" s="339">
        <v>10000000</v>
      </c>
      <c r="K30" s="218"/>
      <c r="M30" s="50"/>
      <c r="N30" s="60"/>
      <c r="O30" s="251"/>
      <c r="P30" s="51"/>
      <c r="Q30" s="945"/>
      <c r="R30" s="51"/>
      <c r="S30" s="249"/>
      <c r="T30" s="945"/>
      <c r="U30" s="945"/>
      <c r="V30" s="54"/>
      <c r="W30" s="59"/>
    </row>
    <row r="31" spans="1:23" s="246" customFormat="1" ht="53.25" customHeight="1" x14ac:dyDescent="0.25">
      <c r="A31" s="209"/>
      <c r="B31" s="340" t="s">
        <v>415</v>
      </c>
      <c r="C31" s="340" t="s">
        <v>225</v>
      </c>
      <c r="D31" s="340"/>
      <c r="E31" s="341" t="s">
        <v>421</v>
      </c>
      <c r="F31" s="341" t="s">
        <v>422</v>
      </c>
      <c r="G31" s="340" t="s">
        <v>418</v>
      </c>
      <c r="H31" s="340"/>
      <c r="I31" s="343" t="s">
        <v>420</v>
      </c>
      <c r="J31" s="344">
        <v>10000000</v>
      </c>
      <c r="K31" s="218"/>
      <c r="M31" s="50"/>
      <c r="N31" s="60"/>
      <c r="O31" s="251"/>
      <c r="P31" s="51"/>
      <c r="Q31" s="945"/>
      <c r="R31" s="51"/>
      <c r="S31" s="249"/>
      <c r="T31" s="945"/>
      <c r="U31" s="945"/>
      <c r="V31" s="54"/>
      <c r="W31" s="59"/>
    </row>
    <row r="32" spans="1:23" s="246" customFormat="1" ht="40.5" customHeight="1" x14ac:dyDescent="0.25">
      <c r="A32" s="209"/>
      <c r="B32" s="340" t="s">
        <v>415</v>
      </c>
      <c r="C32" s="340" t="s">
        <v>225</v>
      </c>
      <c r="D32" s="340"/>
      <c r="E32" s="341" t="s">
        <v>423</v>
      </c>
      <c r="F32" s="341" t="s">
        <v>424</v>
      </c>
      <c r="G32" s="340" t="s">
        <v>322</v>
      </c>
      <c r="H32" s="340" t="s">
        <v>425</v>
      </c>
      <c r="I32" s="343" t="s">
        <v>420</v>
      </c>
      <c r="J32" s="344">
        <v>10000000</v>
      </c>
      <c r="K32" s="218"/>
      <c r="M32" s="50"/>
      <c r="N32" s="60"/>
      <c r="O32" s="251"/>
      <c r="P32" s="51"/>
      <c r="Q32" s="945"/>
      <c r="R32" s="51"/>
      <c r="S32" s="249"/>
      <c r="T32" s="945"/>
      <c r="U32" s="945"/>
      <c r="V32" s="54"/>
      <c r="W32" s="59"/>
    </row>
    <row r="33" spans="1:23" s="246" customFormat="1" ht="69.75" customHeight="1" x14ac:dyDescent="0.25">
      <c r="A33" s="209">
        <v>23</v>
      </c>
      <c r="B33" s="340" t="s">
        <v>415</v>
      </c>
      <c r="C33" s="340" t="s">
        <v>225</v>
      </c>
      <c r="D33" s="340"/>
      <c r="E33" s="341" t="s">
        <v>426</v>
      </c>
      <c r="F33" s="341" t="s">
        <v>427</v>
      </c>
      <c r="G33" s="340" t="s">
        <v>428</v>
      </c>
      <c r="H33" s="340" t="s">
        <v>310</v>
      </c>
      <c r="I33" s="343" t="s">
        <v>434</v>
      </c>
      <c r="J33" s="344">
        <v>8000000</v>
      </c>
      <c r="K33" s="218"/>
      <c r="M33" s="50"/>
      <c r="N33" s="60"/>
      <c r="O33" s="251"/>
      <c r="P33" s="51"/>
      <c r="Q33" s="945"/>
      <c r="R33" s="51"/>
      <c r="S33" s="249"/>
      <c r="T33" s="945"/>
      <c r="U33" s="945"/>
      <c r="V33" s="54"/>
      <c r="W33" s="59"/>
    </row>
    <row r="34" spans="1:23" s="252" customFormat="1" ht="65.25" customHeight="1" x14ac:dyDescent="0.25">
      <c r="A34" s="209"/>
      <c r="B34" s="263" t="s">
        <v>429</v>
      </c>
      <c r="C34" s="263" t="s">
        <v>328</v>
      </c>
      <c r="D34" s="263" t="s">
        <v>327</v>
      </c>
      <c r="E34" s="264" t="s">
        <v>430</v>
      </c>
      <c r="F34" s="264" t="s">
        <v>431</v>
      </c>
      <c r="G34" s="263" t="s">
        <v>428</v>
      </c>
      <c r="H34" s="263" t="s">
        <v>77</v>
      </c>
      <c r="I34" s="265" t="s">
        <v>29</v>
      </c>
      <c r="J34" s="215">
        <v>500000</v>
      </c>
      <c r="K34" s="218"/>
      <c r="M34" s="50"/>
      <c r="N34" s="60"/>
      <c r="O34" s="254"/>
      <c r="P34" s="51"/>
      <c r="Q34" s="945"/>
      <c r="R34" s="51"/>
      <c r="S34" s="253"/>
      <c r="T34" s="945"/>
      <c r="U34" s="945"/>
      <c r="V34" s="54"/>
      <c r="W34" s="59"/>
    </row>
    <row r="35" spans="1:23" s="246" customFormat="1" ht="69" customHeight="1" x14ac:dyDescent="0.25">
      <c r="A35" s="209">
        <v>24</v>
      </c>
      <c r="B35" s="263" t="s">
        <v>429</v>
      </c>
      <c r="C35" s="263" t="s">
        <v>328</v>
      </c>
      <c r="D35" s="263"/>
      <c r="E35" s="264" t="s">
        <v>432</v>
      </c>
      <c r="F35" s="264" t="s">
        <v>433</v>
      </c>
      <c r="G35" s="263" t="s">
        <v>428</v>
      </c>
      <c r="H35" s="263" t="s">
        <v>77</v>
      </c>
      <c r="I35" s="265" t="s">
        <v>435</v>
      </c>
      <c r="J35" s="215">
        <v>1000000</v>
      </c>
      <c r="K35" s="218"/>
      <c r="M35" s="50"/>
      <c r="N35" s="60"/>
      <c r="O35" s="251"/>
      <c r="P35" s="51"/>
      <c r="Q35" s="945"/>
      <c r="R35" s="51"/>
      <c r="S35" s="249"/>
      <c r="T35" s="945"/>
      <c r="U35" s="945"/>
      <c r="V35" s="54"/>
      <c r="W35" s="59"/>
    </row>
    <row r="36" spans="1:23" s="246" customFormat="1" ht="16.5" customHeight="1" x14ac:dyDescent="0.25">
      <c r="A36" s="973" t="s">
        <v>261</v>
      </c>
      <c r="B36" s="974"/>
      <c r="C36" s="974"/>
      <c r="D36" s="974"/>
      <c r="E36" s="974"/>
      <c r="F36" s="974"/>
      <c r="G36" s="974"/>
      <c r="H36" s="974"/>
      <c r="I36" s="975"/>
      <c r="J36" s="971">
        <f>SUM(J6:J35)</f>
        <v>53500000</v>
      </c>
      <c r="K36" s="972"/>
      <c r="M36" s="50"/>
      <c r="N36" s="60"/>
      <c r="O36" s="251"/>
      <c r="P36" s="51"/>
      <c r="Q36" s="945"/>
      <c r="R36" s="51"/>
      <c r="S36" s="249"/>
      <c r="T36" s="945"/>
      <c r="U36" s="945"/>
      <c r="V36" s="54"/>
      <c r="W36" s="59"/>
    </row>
    <row r="37" spans="1:23" ht="18.75" customHeight="1" x14ac:dyDescent="0.25">
      <c r="A37" s="940" t="s">
        <v>62</v>
      </c>
      <c r="B37" s="940"/>
      <c r="C37" s="940"/>
      <c r="D37" s="940"/>
      <c r="E37" s="940"/>
      <c r="F37" s="940"/>
      <c r="G37" s="940"/>
      <c r="H37" s="940"/>
      <c r="I37" s="940"/>
      <c r="J37" s="940"/>
      <c r="K37" s="940"/>
      <c r="M37" s="50"/>
      <c r="N37" s="60"/>
      <c r="O37" s="945"/>
      <c r="P37" s="51"/>
      <c r="Q37" s="945"/>
      <c r="R37" s="51"/>
      <c r="S37" s="52"/>
      <c r="T37" s="945"/>
      <c r="U37" s="945"/>
      <c r="V37" s="54"/>
      <c r="W37" s="59"/>
    </row>
    <row r="38" spans="1:23" ht="18.75" customHeight="1" x14ac:dyDescent="0.25">
      <c r="A38" s="941" t="s">
        <v>12</v>
      </c>
      <c r="B38" s="941"/>
      <c r="C38" s="941"/>
      <c r="D38" s="941"/>
      <c r="E38" s="941"/>
      <c r="F38" s="941"/>
      <c r="G38" s="941"/>
      <c r="H38" s="941"/>
      <c r="I38" s="941"/>
      <c r="J38" s="941"/>
      <c r="K38" s="941"/>
      <c r="M38" s="50"/>
      <c r="N38" s="251"/>
      <c r="O38" s="945"/>
      <c r="P38" s="51"/>
      <c r="Q38" s="945"/>
      <c r="R38" s="51"/>
      <c r="S38" s="249"/>
      <c r="T38" s="945"/>
      <c r="U38" s="945"/>
      <c r="V38" s="54"/>
      <c r="W38" s="59"/>
    </row>
    <row r="39" spans="1:23" s="247" customFormat="1" ht="18.75" customHeight="1" x14ac:dyDescent="0.25">
      <c r="A39" s="942" t="s">
        <v>14</v>
      </c>
      <c r="B39" s="942"/>
      <c r="C39" s="942"/>
      <c r="D39" s="942"/>
      <c r="E39" s="942"/>
      <c r="F39" s="942"/>
      <c r="G39" s="942"/>
      <c r="H39" s="942"/>
      <c r="I39" s="942"/>
      <c r="J39" s="942"/>
      <c r="K39" s="942"/>
      <c r="L39" s="27"/>
      <c r="M39" s="50"/>
      <c r="N39" s="946"/>
      <c r="O39" s="945"/>
      <c r="P39" s="51"/>
      <c r="Q39" s="945"/>
      <c r="R39" s="51"/>
      <c r="S39" s="945"/>
      <c r="T39" s="945"/>
      <c r="U39" s="945"/>
      <c r="V39" s="54"/>
      <c r="W39" s="59"/>
    </row>
    <row r="40" spans="1:23" ht="8.25" customHeight="1" x14ac:dyDescent="0.25">
      <c r="A40" s="937"/>
      <c r="B40" s="937"/>
      <c r="C40" s="937"/>
      <c r="D40" s="937"/>
      <c r="E40" s="937"/>
      <c r="F40" s="937"/>
      <c r="G40" s="937"/>
      <c r="H40" s="937"/>
      <c r="I40" s="937"/>
      <c r="J40" s="937"/>
      <c r="K40" s="937"/>
      <c r="M40" s="50"/>
      <c r="N40" s="946"/>
      <c r="O40" s="945"/>
      <c r="P40" s="51"/>
      <c r="Q40" s="945"/>
      <c r="R40" s="51"/>
      <c r="S40" s="945"/>
      <c r="T40" s="945"/>
      <c r="U40" s="945"/>
      <c r="V40" s="54"/>
      <c r="W40" s="59"/>
    </row>
    <row r="41" spans="1:23" ht="14.25" customHeight="1" x14ac:dyDescent="0.25">
      <c r="H41" s="939" t="s">
        <v>437</v>
      </c>
      <c r="I41" s="939"/>
      <c r="J41" s="939"/>
      <c r="K41" s="939"/>
      <c r="M41" s="50"/>
      <c r="N41" s="946"/>
      <c r="O41" s="945"/>
      <c r="P41" s="51"/>
      <c r="Q41" s="945"/>
      <c r="R41" s="51"/>
      <c r="S41" s="945"/>
      <c r="T41" s="945"/>
      <c r="U41" s="945"/>
      <c r="V41" s="54"/>
      <c r="W41" s="59"/>
    </row>
    <row r="42" spans="1:23" ht="21.75" customHeight="1" x14ac:dyDescent="0.25">
      <c r="H42" s="957" t="s">
        <v>260</v>
      </c>
      <c r="I42" s="957"/>
      <c r="J42" s="957"/>
      <c r="K42" s="957"/>
      <c r="M42" s="50"/>
      <c r="N42" s="946"/>
      <c r="O42" s="945"/>
      <c r="P42" s="51"/>
      <c r="Q42" s="945"/>
      <c r="R42" s="51"/>
      <c r="S42" s="945"/>
      <c r="T42" s="945"/>
      <c r="U42" s="945"/>
      <c r="V42" s="54"/>
      <c r="W42" s="59"/>
    </row>
    <row r="43" spans="1:23" ht="15.75" x14ac:dyDescent="0.25">
      <c r="M43" s="50"/>
      <c r="N43" s="946"/>
      <c r="O43" s="945"/>
      <c r="P43" s="51"/>
      <c r="Q43" s="945"/>
      <c r="R43" s="51"/>
      <c r="S43" s="945"/>
      <c r="T43" s="945"/>
      <c r="U43" s="945"/>
      <c r="V43" s="54"/>
      <c r="W43" s="59"/>
    </row>
    <row r="44" spans="1:23" ht="15.75" x14ac:dyDescent="0.25">
      <c r="M44" s="50"/>
      <c r="N44" s="946"/>
      <c r="O44" s="945"/>
      <c r="P44" s="51"/>
      <c r="Q44" s="945"/>
      <c r="R44" s="51"/>
      <c r="S44" s="945"/>
      <c r="T44" s="945"/>
      <c r="U44" s="945"/>
      <c r="V44" s="54"/>
      <c r="W44" s="59"/>
    </row>
    <row r="45" spans="1:23" ht="15.75" x14ac:dyDescent="0.25">
      <c r="M45" s="50"/>
      <c r="N45" s="251"/>
      <c r="O45" s="56"/>
      <c r="P45" s="251"/>
      <c r="Q45" s="56"/>
      <c r="R45" s="251"/>
      <c r="S45" s="249"/>
      <c r="T45" s="56"/>
      <c r="U45" s="56"/>
      <c r="V45" s="54"/>
      <c r="W45" s="57"/>
    </row>
    <row r="46" spans="1:23" x14ac:dyDescent="0.25">
      <c r="M46" s="940"/>
      <c r="N46" s="940"/>
      <c r="O46" s="940"/>
      <c r="P46" s="940"/>
      <c r="Q46" s="940"/>
      <c r="R46" s="940"/>
      <c r="S46" s="940"/>
      <c r="T46" s="940"/>
      <c r="U46" s="940"/>
      <c r="V46" s="940"/>
      <c r="W46" s="940"/>
    </row>
    <row r="47" spans="1:23" x14ac:dyDescent="0.25">
      <c r="H47" s="936"/>
      <c r="I47" s="936"/>
      <c r="J47" s="936"/>
      <c r="K47" s="936"/>
      <c r="M47" s="941"/>
      <c r="N47" s="941"/>
      <c r="O47" s="941"/>
      <c r="P47" s="941"/>
      <c r="Q47" s="941"/>
      <c r="R47" s="941"/>
      <c r="S47" s="941"/>
      <c r="T47" s="941"/>
      <c r="U47" s="941"/>
      <c r="V47" s="941"/>
      <c r="W47" s="941"/>
    </row>
    <row r="48" spans="1:23" x14ac:dyDescent="0.25">
      <c r="M48" s="942"/>
      <c r="N48" s="942"/>
      <c r="O48" s="942"/>
      <c r="P48" s="942"/>
      <c r="Q48" s="942"/>
      <c r="R48" s="942"/>
      <c r="S48" s="942"/>
      <c r="T48" s="942"/>
      <c r="U48" s="942"/>
      <c r="V48" s="942"/>
      <c r="W48" s="942"/>
    </row>
    <row r="49" spans="13:23" x14ac:dyDescent="0.25">
      <c r="M49" s="937"/>
      <c r="N49" s="937"/>
      <c r="O49" s="937"/>
      <c r="P49" s="937"/>
      <c r="Q49" s="937"/>
      <c r="R49" s="937"/>
      <c r="S49" s="937"/>
      <c r="T49" s="937"/>
      <c r="U49" s="937"/>
      <c r="V49" s="937"/>
      <c r="W49" s="937"/>
    </row>
    <row r="50" spans="13:23" x14ac:dyDescent="0.25">
      <c r="T50" s="939"/>
      <c r="U50" s="939"/>
      <c r="V50" s="939"/>
      <c r="W50" s="939"/>
    </row>
    <row r="51" spans="13:23" x14ac:dyDescent="0.25">
      <c r="T51" s="250"/>
      <c r="U51" s="250"/>
      <c r="V51" s="250"/>
      <c r="W51" s="250"/>
    </row>
    <row r="52" spans="13:23" x14ac:dyDescent="0.25">
      <c r="V52" s="11"/>
      <c r="W52" s="7"/>
    </row>
    <row r="53" spans="13:23" x14ac:dyDescent="0.25">
      <c r="V53" s="11"/>
      <c r="W53" s="7"/>
    </row>
    <row r="54" spans="13:23" x14ac:dyDescent="0.25">
      <c r="V54" s="11"/>
      <c r="W54" s="7"/>
    </row>
    <row r="55" spans="13:23" x14ac:dyDescent="0.25">
      <c r="V55" s="11"/>
      <c r="W55" s="7"/>
    </row>
    <row r="56" spans="13:23" x14ac:dyDescent="0.25">
      <c r="T56" s="936"/>
      <c r="U56" s="936"/>
      <c r="V56" s="936"/>
      <c r="W56" s="936"/>
    </row>
  </sheetData>
  <mergeCells count="46">
    <mergeCell ref="A1:D1"/>
    <mergeCell ref="F1:J1"/>
    <mergeCell ref="A2:D2"/>
    <mergeCell ref="F2:J2"/>
    <mergeCell ref="A3:C3"/>
    <mergeCell ref="F3:I3"/>
    <mergeCell ref="A4:K4"/>
    <mergeCell ref="R12:V12"/>
    <mergeCell ref="R13:V13"/>
    <mergeCell ref="M14:O14"/>
    <mergeCell ref="R14:U14"/>
    <mergeCell ref="U18:U19"/>
    <mergeCell ref="N21:N23"/>
    <mergeCell ref="O21:O23"/>
    <mergeCell ref="T21:T23"/>
    <mergeCell ref="U21:U23"/>
    <mergeCell ref="S22:S23"/>
    <mergeCell ref="N17:N19"/>
    <mergeCell ref="O17:O19"/>
    <mergeCell ref="Q18:Q19"/>
    <mergeCell ref="T18:T19"/>
    <mergeCell ref="Q24:Q38"/>
    <mergeCell ref="T24:T38"/>
    <mergeCell ref="U24:U38"/>
    <mergeCell ref="A36:I36"/>
    <mergeCell ref="J36:K36"/>
    <mergeCell ref="A37:K37"/>
    <mergeCell ref="O37:O38"/>
    <mergeCell ref="A38:K38"/>
    <mergeCell ref="H47:K47"/>
    <mergeCell ref="M47:W47"/>
    <mergeCell ref="T39:T44"/>
    <mergeCell ref="M48:W48"/>
    <mergeCell ref="A39:K39"/>
    <mergeCell ref="N39:N44"/>
    <mergeCell ref="O39:O44"/>
    <mergeCell ref="Q39:Q44"/>
    <mergeCell ref="S39:S44"/>
    <mergeCell ref="A40:K40"/>
    <mergeCell ref="H41:K41"/>
    <mergeCell ref="H42:K42"/>
    <mergeCell ref="M49:W49"/>
    <mergeCell ref="T50:W50"/>
    <mergeCell ref="T56:W56"/>
    <mergeCell ref="U39:U44"/>
    <mergeCell ref="M46:W46"/>
  </mergeCells>
  <pageMargins left="0.45" right="0.2" top="0.25" bottom="0.25" header="0.3" footer="0.3"/>
  <pageSetup paperSize="9" orientation="landscape" verticalDpi="300" r:id="rId1"/>
  <headerFooter>
    <oddFooter>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topLeftCell="A34" workbookViewId="0">
      <selection activeCell="F25" sqref="F25"/>
    </sheetView>
  </sheetViews>
  <sheetFormatPr defaultRowHeight="15" x14ac:dyDescent="0.25"/>
  <cols>
    <col min="1" max="1" width="4.140625" style="1" customWidth="1"/>
    <col min="2" max="2" width="20" style="1" customWidth="1"/>
    <col min="3" max="3" width="9.42578125" style="1" customWidth="1"/>
    <col min="4" max="4" width="12.5703125" style="1" customWidth="1"/>
    <col min="5" max="5" width="24.42578125" style="1" customWidth="1"/>
    <col min="6" max="6" width="15.5703125" style="1" customWidth="1"/>
    <col min="7" max="7" width="9" style="1" customWidth="1"/>
    <col min="8" max="8" width="10.5703125" style="1" customWidth="1"/>
    <col min="9" max="9" width="14.5703125" style="1" customWidth="1"/>
    <col min="10" max="10" width="11.140625" style="11" customWidth="1"/>
    <col min="11" max="11" width="9.140625" style="7" customWidth="1"/>
    <col min="12" max="16384" width="9.140625" style="1"/>
  </cols>
  <sheetData>
    <row r="1" spans="1:23" ht="15.75" x14ac:dyDescent="0.25">
      <c r="A1" s="953" t="s">
        <v>0</v>
      </c>
      <c r="B1" s="953"/>
      <c r="C1" s="953"/>
      <c r="D1" s="953"/>
      <c r="F1" s="932" t="s">
        <v>11</v>
      </c>
      <c r="G1" s="932"/>
      <c r="H1" s="932"/>
      <c r="I1" s="932"/>
      <c r="J1" s="932"/>
    </row>
    <row r="2" spans="1:23" ht="16.5" x14ac:dyDescent="0.25">
      <c r="A2" s="933" t="s">
        <v>262</v>
      </c>
      <c r="B2" s="933"/>
      <c r="C2" s="933"/>
      <c r="D2" s="933"/>
      <c r="F2" s="933" t="s">
        <v>63</v>
      </c>
      <c r="G2" s="933"/>
      <c r="H2" s="933"/>
      <c r="I2" s="933"/>
      <c r="J2" s="933"/>
    </row>
    <row r="3" spans="1:23" x14ac:dyDescent="0.25">
      <c r="A3" s="937"/>
      <c r="B3" s="937"/>
      <c r="C3" s="937"/>
      <c r="D3" s="256"/>
      <c r="F3" s="937"/>
      <c r="G3" s="937"/>
      <c r="H3" s="937"/>
      <c r="I3" s="937"/>
    </row>
    <row r="4" spans="1:23" ht="30.75" customHeight="1" x14ac:dyDescent="0.25">
      <c r="A4" s="938" t="s">
        <v>1</v>
      </c>
      <c r="B4" s="938"/>
      <c r="C4" s="938"/>
      <c r="D4" s="938"/>
      <c r="E4" s="938"/>
      <c r="F4" s="938"/>
      <c r="G4" s="938"/>
      <c r="H4" s="938"/>
      <c r="I4" s="938"/>
      <c r="J4" s="938"/>
      <c r="K4" s="938"/>
    </row>
    <row r="5" spans="1:23" s="2" customFormat="1" ht="75" customHeight="1" x14ac:dyDescent="0.25">
      <c r="A5" s="225" t="s">
        <v>2</v>
      </c>
      <c r="B5" s="225" t="s">
        <v>194</v>
      </c>
      <c r="C5" s="225" t="s">
        <v>4</v>
      </c>
      <c r="D5" s="225" t="s">
        <v>195</v>
      </c>
      <c r="E5" s="226" t="s">
        <v>196</v>
      </c>
      <c r="F5" s="226" t="s">
        <v>7</v>
      </c>
      <c r="G5" s="226" t="s">
        <v>197</v>
      </c>
      <c r="H5" s="226" t="s">
        <v>76</v>
      </c>
      <c r="I5" s="226" t="s">
        <v>8</v>
      </c>
      <c r="J5" s="227" t="s">
        <v>9</v>
      </c>
      <c r="K5" s="228" t="s">
        <v>13</v>
      </c>
    </row>
    <row r="6" spans="1:23" s="256" customFormat="1" ht="54" customHeight="1" x14ac:dyDescent="0.25">
      <c r="A6" s="209">
        <v>1</v>
      </c>
      <c r="B6" s="210" t="s">
        <v>438</v>
      </c>
      <c r="C6" s="211" t="s">
        <v>241</v>
      </c>
      <c r="D6" s="211"/>
      <c r="E6" s="212" t="s">
        <v>439</v>
      </c>
      <c r="F6" s="212" t="s">
        <v>442</v>
      </c>
      <c r="G6" s="213" t="s">
        <v>398</v>
      </c>
      <c r="H6" s="211" t="s">
        <v>77</v>
      </c>
      <c r="I6" s="214" t="s">
        <v>29</v>
      </c>
      <c r="J6" s="215">
        <v>500000</v>
      </c>
      <c r="K6" s="216"/>
    </row>
    <row r="7" spans="1:23" s="256" customFormat="1" ht="50.25" customHeight="1" x14ac:dyDescent="0.25">
      <c r="A7" s="209">
        <v>2</v>
      </c>
      <c r="B7" s="210" t="s">
        <v>440</v>
      </c>
      <c r="C7" s="211" t="s">
        <v>241</v>
      </c>
      <c r="D7" s="211"/>
      <c r="E7" s="212" t="s">
        <v>441</v>
      </c>
      <c r="F7" s="212" t="s">
        <v>442</v>
      </c>
      <c r="G7" s="213" t="s">
        <v>243</v>
      </c>
      <c r="H7" s="211" t="s">
        <v>77</v>
      </c>
      <c r="I7" s="214" t="s">
        <v>29</v>
      </c>
      <c r="J7" s="215">
        <v>500000</v>
      </c>
      <c r="K7" s="216"/>
    </row>
    <row r="8" spans="1:23" s="256" customFormat="1" ht="48" customHeight="1" x14ac:dyDescent="0.25">
      <c r="A8" s="209">
        <v>3</v>
      </c>
      <c r="B8" s="210" t="s">
        <v>440</v>
      </c>
      <c r="C8" s="211" t="s">
        <v>241</v>
      </c>
      <c r="D8" s="211"/>
      <c r="E8" s="212" t="s">
        <v>443</v>
      </c>
      <c r="F8" s="212" t="s">
        <v>442</v>
      </c>
      <c r="G8" s="213" t="s">
        <v>243</v>
      </c>
      <c r="H8" s="211" t="s">
        <v>77</v>
      </c>
      <c r="I8" s="214" t="s">
        <v>29</v>
      </c>
      <c r="J8" s="215">
        <v>500000</v>
      </c>
      <c r="K8" s="216"/>
    </row>
    <row r="9" spans="1:23" s="256" customFormat="1" ht="68.25" customHeight="1" x14ac:dyDescent="0.25">
      <c r="A9" s="209">
        <v>4</v>
      </c>
      <c r="B9" s="275" t="s">
        <v>240</v>
      </c>
      <c r="C9" s="263" t="s">
        <v>241</v>
      </c>
      <c r="D9" s="263" t="s">
        <v>444</v>
      </c>
      <c r="E9" s="264" t="s">
        <v>445</v>
      </c>
      <c r="F9" s="264" t="s">
        <v>442</v>
      </c>
      <c r="G9" s="213" t="s">
        <v>273</v>
      </c>
      <c r="H9" s="211" t="s">
        <v>77</v>
      </c>
      <c r="I9" s="214" t="s">
        <v>29</v>
      </c>
      <c r="J9" s="215">
        <v>500000</v>
      </c>
      <c r="K9" s="216"/>
    </row>
    <row r="10" spans="1:23" s="256" customFormat="1" ht="68.25" customHeight="1" x14ac:dyDescent="0.25">
      <c r="A10" s="209">
        <v>5</v>
      </c>
      <c r="B10" s="210" t="s">
        <v>446</v>
      </c>
      <c r="C10" s="211" t="s">
        <v>241</v>
      </c>
      <c r="D10" s="211"/>
      <c r="E10" s="212" t="s">
        <v>447</v>
      </c>
      <c r="F10" s="212" t="s">
        <v>442</v>
      </c>
      <c r="G10" s="213" t="s">
        <v>210</v>
      </c>
      <c r="H10" s="211" t="s">
        <v>77</v>
      </c>
      <c r="I10" s="214" t="s">
        <v>29</v>
      </c>
      <c r="J10" s="215">
        <v>500000</v>
      </c>
      <c r="K10" s="216"/>
    </row>
    <row r="11" spans="1:23" s="256" customFormat="1" ht="61.5" customHeight="1" x14ac:dyDescent="0.25">
      <c r="A11" s="209">
        <v>6</v>
      </c>
      <c r="B11" s="210" t="s">
        <v>446</v>
      </c>
      <c r="C11" s="211" t="s">
        <v>241</v>
      </c>
      <c r="D11" s="211"/>
      <c r="E11" s="212" t="s">
        <v>448</v>
      </c>
      <c r="F11" s="212" t="s">
        <v>442</v>
      </c>
      <c r="G11" s="213" t="s">
        <v>273</v>
      </c>
      <c r="H11" s="211" t="s">
        <v>77</v>
      </c>
      <c r="I11" s="214" t="s">
        <v>29</v>
      </c>
      <c r="J11" s="215">
        <v>500000</v>
      </c>
      <c r="K11" s="218"/>
    </row>
    <row r="12" spans="1:23" s="256" customFormat="1" ht="69.75" customHeight="1" x14ac:dyDescent="0.25">
      <c r="A12" s="209">
        <v>7</v>
      </c>
      <c r="B12" s="210" t="s">
        <v>295</v>
      </c>
      <c r="C12" s="211" t="s">
        <v>241</v>
      </c>
      <c r="D12" s="211" t="s">
        <v>449</v>
      </c>
      <c r="E12" s="219" t="s">
        <v>450</v>
      </c>
      <c r="F12" s="212" t="s">
        <v>442</v>
      </c>
      <c r="G12" s="220" t="s">
        <v>398</v>
      </c>
      <c r="H12" s="211" t="s">
        <v>77</v>
      </c>
      <c r="I12" s="214" t="s">
        <v>29</v>
      </c>
      <c r="J12" s="215">
        <v>500000</v>
      </c>
      <c r="K12" s="216"/>
    </row>
    <row r="13" spans="1:23" s="256" customFormat="1" ht="70.5" customHeight="1" x14ac:dyDescent="0.25">
      <c r="A13" s="209">
        <v>8</v>
      </c>
      <c r="B13" s="210" t="s">
        <v>451</v>
      </c>
      <c r="C13" s="211" t="s">
        <v>241</v>
      </c>
      <c r="D13" s="211"/>
      <c r="E13" s="219" t="s">
        <v>452</v>
      </c>
      <c r="F13" s="212" t="s">
        <v>442</v>
      </c>
      <c r="G13" s="220" t="s">
        <v>398</v>
      </c>
      <c r="H13" s="211" t="s">
        <v>77</v>
      </c>
      <c r="I13" s="214" t="s">
        <v>29</v>
      </c>
      <c r="J13" s="215">
        <v>500000</v>
      </c>
      <c r="K13" s="216"/>
      <c r="M13" s="29"/>
      <c r="N13" s="29"/>
      <c r="O13" s="29"/>
      <c r="P13" s="1"/>
      <c r="Q13" s="1"/>
      <c r="R13" s="932"/>
      <c r="S13" s="932"/>
      <c r="T13" s="932"/>
      <c r="U13" s="932"/>
      <c r="V13" s="932"/>
      <c r="W13" s="7"/>
    </row>
    <row r="14" spans="1:23" s="256" customFormat="1" ht="51.75" customHeight="1" x14ac:dyDescent="0.25">
      <c r="A14" s="209">
        <v>9</v>
      </c>
      <c r="B14" s="210" t="s">
        <v>451</v>
      </c>
      <c r="C14" s="211" t="s">
        <v>241</v>
      </c>
      <c r="D14" s="211" t="s">
        <v>453</v>
      </c>
      <c r="E14" s="219" t="s">
        <v>454</v>
      </c>
      <c r="F14" s="212" t="s">
        <v>442</v>
      </c>
      <c r="G14" s="213" t="s">
        <v>428</v>
      </c>
      <c r="H14" s="211" t="s">
        <v>77</v>
      </c>
      <c r="I14" s="214" t="s">
        <v>29</v>
      </c>
      <c r="J14" s="215">
        <v>500000</v>
      </c>
      <c r="K14" s="216"/>
      <c r="M14" s="30"/>
      <c r="N14" s="31"/>
      <c r="O14" s="31"/>
      <c r="P14" s="1"/>
      <c r="Q14" s="1"/>
      <c r="R14" s="933"/>
      <c r="S14" s="933"/>
      <c r="T14" s="933"/>
      <c r="U14" s="933"/>
      <c r="V14" s="933"/>
      <c r="W14" s="7"/>
    </row>
    <row r="15" spans="1:23" s="256" customFormat="1" ht="83.25" customHeight="1" x14ac:dyDescent="0.25">
      <c r="A15" s="209">
        <v>10</v>
      </c>
      <c r="B15" s="219" t="s">
        <v>451</v>
      </c>
      <c r="C15" s="211" t="s">
        <v>241</v>
      </c>
      <c r="D15" s="211" t="s">
        <v>455</v>
      </c>
      <c r="E15" s="212" t="s">
        <v>456</v>
      </c>
      <c r="F15" s="212" t="s">
        <v>442</v>
      </c>
      <c r="G15" s="217" t="s">
        <v>208</v>
      </c>
      <c r="H15" s="211" t="s">
        <v>77</v>
      </c>
      <c r="I15" s="214" t="s">
        <v>29</v>
      </c>
      <c r="J15" s="233">
        <v>500000</v>
      </c>
      <c r="K15" s="221"/>
      <c r="M15" s="937"/>
      <c r="N15" s="937"/>
      <c r="O15" s="937"/>
      <c r="P15" s="1"/>
      <c r="Q15" s="1"/>
      <c r="R15" s="937"/>
      <c r="S15" s="937"/>
      <c r="T15" s="937"/>
      <c r="U15" s="937"/>
      <c r="V15" s="11"/>
      <c r="W15" s="7"/>
    </row>
    <row r="16" spans="1:23" s="256" customFormat="1" ht="54" customHeight="1" x14ac:dyDescent="0.25">
      <c r="A16" s="209">
        <v>11</v>
      </c>
      <c r="B16" s="211" t="s">
        <v>451</v>
      </c>
      <c r="C16" s="211" t="s">
        <v>241</v>
      </c>
      <c r="D16" s="211" t="s">
        <v>440</v>
      </c>
      <c r="E16" s="212" t="s">
        <v>457</v>
      </c>
      <c r="F16" s="212" t="s">
        <v>442</v>
      </c>
      <c r="G16" s="222" t="s">
        <v>210</v>
      </c>
      <c r="H16" s="211" t="s">
        <v>77</v>
      </c>
      <c r="I16" s="214" t="s">
        <v>29</v>
      </c>
      <c r="J16" s="215">
        <v>500000</v>
      </c>
      <c r="K16" s="218"/>
      <c r="M16" s="43"/>
      <c r="N16" s="43"/>
      <c r="O16" s="43"/>
      <c r="P16" s="44"/>
      <c r="Q16" s="44"/>
      <c r="R16" s="44"/>
      <c r="S16" s="44"/>
      <c r="T16" s="44"/>
      <c r="U16" s="44"/>
      <c r="V16" s="45"/>
      <c r="W16" s="46"/>
    </row>
    <row r="17" spans="1:23" s="256" customFormat="1" ht="80.25" customHeight="1" x14ac:dyDescent="0.25">
      <c r="A17" s="209">
        <v>12</v>
      </c>
      <c r="B17" s="211" t="s">
        <v>399</v>
      </c>
      <c r="C17" s="211" t="s">
        <v>228</v>
      </c>
      <c r="D17" s="211"/>
      <c r="E17" s="211" t="s">
        <v>458</v>
      </c>
      <c r="F17" s="212" t="s">
        <v>442</v>
      </c>
      <c r="G17" s="223" t="s">
        <v>210</v>
      </c>
      <c r="H17" s="211" t="s">
        <v>77</v>
      </c>
      <c r="I17" s="214" t="s">
        <v>29</v>
      </c>
      <c r="J17" s="215">
        <v>500000</v>
      </c>
      <c r="K17" s="218"/>
      <c r="M17" s="47"/>
      <c r="N17" s="47"/>
      <c r="O17" s="47"/>
      <c r="P17" s="47"/>
      <c r="Q17" s="47"/>
      <c r="R17" s="47"/>
      <c r="S17" s="47"/>
      <c r="T17" s="47"/>
      <c r="U17" s="47"/>
      <c r="V17" s="48"/>
      <c r="W17" s="49"/>
    </row>
    <row r="18" spans="1:23" s="256" customFormat="1" ht="64.5" customHeight="1" x14ac:dyDescent="0.25">
      <c r="A18" s="209">
        <v>13</v>
      </c>
      <c r="B18" s="262" t="s">
        <v>176</v>
      </c>
      <c r="C18" s="263" t="s">
        <v>225</v>
      </c>
      <c r="D18" s="263" t="s">
        <v>459</v>
      </c>
      <c r="E18" s="264" t="s">
        <v>460</v>
      </c>
      <c r="F18" s="264" t="s">
        <v>290</v>
      </c>
      <c r="G18" s="273" t="s">
        <v>428</v>
      </c>
      <c r="H18" s="263" t="s">
        <v>77</v>
      </c>
      <c r="I18" s="265" t="s">
        <v>29</v>
      </c>
      <c r="J18" s="266">
        <v>500000</v>
      </c>
      <c r="K18" s="218"/>
      <c r="M18" s="50"/>
      <c r="N18" s="947"/>
      <c r="O18" s="945"/>
      <c r="P18" s="51"/>
      <c r="Q18" s="51"/>
      <c r="R18" s="51"/>
      <c r="S18" s="52"/>
      <c r="T18" s="945"/>
      <c r="U18" s="53"/>
      <c r="V18" s="54"/>
      <c r="W18" s="54"/>
    </row>
    <row r="19" spans="1:23" s="256" customFormat="1" ht="82.5" customHeight="1" x14ac:dyDescent="0.25">
      <c r="A19" s="209">
        <v>14</v>
      </c>
      <c r="B19" s="262" t="s">
        <v>461</v>
      </c>
      <c r="C19" s="263" t="s">
        <v>462</v>
      </c>
      <c r="D19" s="263" t="s">
        <v>463</v>
      </c>
      <c r="E19" s="264" t="s">
        <v>464</v>
      </c>
      <c r="F19" s="264" t="s">
        <v>442</v>
      </c>
      <c r="G19" s="274" t="s">
        <v>266</v>
      </c>
      <c r="H19" s="263" t="s">
        <v>77</v>
      </c>
      <c r="I19" s="265" t="s">
        <v>29</v>
      </c>
      <c r="J19" s="266">
        <v>500000</v>
      </c>
      <c r="K19" s="218"/>
      <c r="M19" s="50"/>
      <c r="N19" s="947"/>
      <c r="O19" s="945"/>
      <c r="P19" s="259"/>
      <c r="Q19" s="51"/>
      <c r="R19" s="259"/>
      <c r="S19" s="257"/>
      <c r="T19" s="945"/>
      <c r="U19" s="53"/>
      <c r="V19" s="54"/>
      <c r="W19" s="54"/>
    </row>
    <row r="20" spans="1:23" s="256" customFormat="1" ht="67.5" customHeight="1" x14ac:dyDescent="0.25">
      <c r="A20" s="209">
        <v>15</v>
      </c>
      <c r="B20" s="262" t="s">
        <v>465</v>
      </c>
      <c r="C20" s="263" t="s">
        <v>462</v>
      </c>
      <c r="D20" s="263" t="s">
        <v>466</v>
      </c>
      <c r="E20" s="264" t="s">
        <v>467</v>
      </c>
      <c r="F20" s="264" t="s">
        <v>442</v>
      </c>
      <c r="G20" s="274" t="s">
        <v>266</v>
      </c>
      <c r="H20" s="263" t="s">
        <v>77</v>
      </c>
      <c r="I20" s="265" t="s">
        <v>29</v>
      </c>
      <c r="J20" s="266">
        <v>500000</v>
      </c>
      <c r="K20" s="218"/>
      <c r="M20" s="50"/>
      <c r="N20" s="947"/>
      <c r="O20" s="945"/>
      <c r="P20" s="259"/>
      <c r="Q20" s="945"/>
      <c r="R20" s="51"/>
      <c r="S20" s="257"/>
      <c r="T20" s="945"/>
      <c r="U20" s="945"/>
      <c r="V20" s="54"/>
      <c r="W20" s="54"/>
    </row>
    <row r="21" spans="1:23" s="256" customFormat="1" ht="78.75" customHeight="1" x14ac:dyDescent="0.25">
      <c r="A21" s="209">
        <v>16</v>
      </c>
      <c r="B21" s="219" t="s">
        <v>465</v>
      </c>
      <c r="C21" s="263" t="s">
        <v>462</v>
      </c>
      <c r="D21" s="211" t="s">
        <v>141</v>
      </c>
      <c r="E21" s="212" t="s">
        <v>468</v>
      </c>
      <c r="F21" s="212" t="s">
        <v>442</v>
      </c>
      <c r="G21" s="223" t="s">
        <v>243</v>
      </c>
      <c r="H21" s="211" t="s">
        <v>77</v>
      </c>
      <c r="I21" s="214" t="s">
        <v>29</v>
      </c>
      <c r="J21" s="215">
        <v>500000</v>
      </c>
      <c r="K21" s="218"/>
      <c r="M21" s="50"/>
      <c r="N21" s="947"/>
      <c r="O21" s="945"/>
      <c r="P21" s="259"/>
      <c r="Q21" s="945"/>
      <c r="R21" s="259"/>
      <c r="S21" s="257"/>
      <c r="T21" s="945"/>
      <c r="U21" s="945"/>
      <c r="V21" s="54"/>
      <c r="W21" s="54"/>
    </row>
    <row r="22" spans="1:23" s="256" customFormat="1" ht="72" customHeight="1" x14ac:dyDescent="0.25">
      <c r="A22" s="209">
        <v>17</v>
      </c>
      <c r="B22" s="219" t="s">
        <v>465</v>
      </c>
      <c r="C22" s="263" t="s">
        <v>462</v>
      </c>
      <c r="D22" s="211" t="s">
        <v>469</v>
      </c>
      <c r="E22" s="212" t="s">
        <v>470</v>
      </c>
      <c r="F22" s="212" t="s">
        <v>442</v>
      </c>
      <c r="G22" s="223" t="s">
        <v>471</v>
      </c>
      <c r="H22" s="211" t="s">
        <v>77</v>
      </c>
      <c r="I22" s="214" t="s">
        <v>29</v>
      </c>
      <c r="J22" s="215">
        <v>500000</v>
      </c>
      <c r="K22" s="218"/>
      <c r="M22" s="50"/>
      <c r="N22" s="260"/>
      <c r="O22" s="257"/>
      <c r="P22" s="259"/>
      <c r="Q22" s="257"/>
      <c r="R22" s="259"/>
      <c r="S22" s="257"/>
      <c r="T22" s="257"/>
      <c r="U22" s="257"/>
      <c r="V22" s="54"/>
      <c r="W22" s="54"/>
    </row>
    <row r="23" spans="1:23" s="256" customFormat="1" ht="67.5" customHeight="1" x14ac:dyDescent="0.25">
      <c r="A23" s="209">
        <v>18</v>
      </c>
      <c r="B23" s="219" t="s">
        <v>465</v>
      </c>
      <c r="C23" s="263" t="s">
        <v>462</v>
      </c>
      <c r="D23" s="211" t="s">
        <v>472</v>
      </c>
      <c r="E23" s="212" t="s">
        <v>473</v>
      </c>
      <c r="F23" s="212" t="s">
        <v>442</v>
      </c>
      <c r="G23" s="223" t="s">
        <v>257</v>
      </c>
      <c r="H23" s="211" t="s">
        <v>77</v>
      </c>
      <c r="I23" s="214" t="s">
        <v>29</v>
      </c>
      <c r="J23" s="215">
        <v>500000</v>
      </c>
      <c r="K23" s="218"/>
      <c r="M23" s="50"/>
      <c r="N23" s="946"/>
      <c r="O23" s="945"/>
      <c r="P23" s="51"/>
      <c r="Q23" s="257"/>
      <c r="R23" s="51"/>
      <c r="S23" s="257"/>
      <c r="T23" s="945"/>
      <c r="U23" s="945"/>
      <c r="V23" s="54"/>
      <c r="W23" s="59"/>
    </row>
    <row r="24" spans="1:23" s="256" customFormat="1" ht="56.25" customHeight="1" x14ac:dyDescent="0.25">
      <c r="A24" s="209">
        <v>19</v>
      </c>
      <c r="B24" s="335" t="s">
        <v>474</v>
      </c>
      <c r="C24" s="335" t="s">
        <v>241</v>
      </c>
      <c r="D24" s="335"/>
      <c r="E24" s="336" t="s">
        <v>475</v>
      </c>
      <c r="F24" s="336" t="s">
        <v>476</v>
      </c>
      <c r="G24" s="337" t="s">
        <v>208</v>
      </c>
      <c r="H24" s="335" t="s">
        <v>477</v>
      </c>
      <c r="I24" s="338" t="s">
        <v>481</v>
      </c>
      <c r="J24" s="339">
        <v>10000000</v>
      </c>
      <c r="K24" s="218"/>
      <c r="M24" s="50"/>
      <c r="N24" s="946"/>
      <c r="O24" s="945"/>
      <c r="P24" s="51"/>
      <c r="Q24" s="51"/>
      <c r="R24" s="51"/>
      <c r="S24" s="945"/>
      <c r="T24" s="945"/>
      <c r="U24" s="945"/>
      <c r="V24" s="54"/>
      <c r="W24" s="59"/>
    </row>
    <row r="25" spans="1:23" s="256" customFormat="1" ht="69.75" customHeight="1" x14ac:dyDescent="0.25">
      <c r="A25" s="209">
        <v>20</v>
      </c>
      <c r="B25" s="335" t="s">
        <v>474</v>
      </c>
      <c r="C25" s="335" t="s">
        <v>241</v>
      </c>
      <c r="D25" s="335"/>
      <c r="E25" s="336" t="s">
        <v>478</v>
      </c>
      <c r="F25" s="336" t="s">
        <v>479</v>
      </c>
      <c r="G25" s="337" t="s">
        <v>322</v>
      </c>
      <c r="H25" s="335" t="s">
        <v>480</v>
      </c>
      <c r="I25" s="338" t="s">
        <v>481</v>
      </c>
      <c r="J25" s="339">
        <v>10000000</v>
      </c>
      <c r="K25" s="218"/>
      <c r="M25" s="50"/>
      <c r="N25" s="946"/>
      <c r="O25" s="945"/>
      <c r="P25" s="51"/>
      <c r="Q25" s="51"/>
      <c r="R25" s="51"/>
      <c r="S25" s="945"/>
      <c r="T25" s="945"/>
      <c r="U25" s="945"/>
      <c r="V25" s="54"/>
      <c r="W25" s="59"/>
    </row>
    <row r="26" spans="1:23" s="256" customFormat="1" ht="76.5" customHeight="1" x14ac:dyDescent="0.25">
      <c r="A26" s="209">
        <v>21</v>
      </c>
      <c r="B26" s="335" t="s">
        <v>474</v>
      </c>
      <c r="C26" s="335" t="s">
        <v>241</v>
      </c>
      <c r="D26" s="335"/>
      <c r="E26" s="336" t="s">
        <v>482</v>
      </c>
      <c r="F26" s="336" t="s">
        <v>483</v>
      </c>
      <c r="G26" s="337" t="s">
        <v>322</v>
      </c>
      <c r="H26" s="335" t="s">
        <v>484</v>
      </c>
      <c r="I26" s="338" t="s">
        <v>481</v>
      </c>
      <c r="J26" s="339">
        <v>10000000</v>
      </c>
      <c r="K26" s="218"/>
      <c r="M26" s="50"/>
      <c r="N26" s="60"/>
      <c r="O26" s="259"/>
      <c r="P26" s="51"/>
      <c r="Q26" s="945"/>
      <c r="R26" s="51"/>
      <c r="S26" s="257"/>
      <c r="T26" s="945"/>
      <c r="U26" s="945"/>
      <c r="V26" s="54"/>
      <c r="W26" s="59"/>
    </row>
    <row r="27" spans="1:23" s="256" customFormat="1" ht="65.25" customHeight="1" x14ac:dyDescent="0.25">
      <c r="A27" s="209">
        <v>22</v>
      </c>
      <c r="B27" s="335" t="s">
        <v>64</v>
      </c>
      <c r="C27" s="335" t="s">
        <v>225</v>
      </c>
      <c r="D27" s="335"/>
      <c r="E27" s="336" t="s">
        <v>485</v>
      </c>
      <c r="F27" s="347" t="s">
        <v>520</v>
      </c>
      <c r="G27" s="335" t="s">
        <v>495</v>
      </c>
      <c r="H27" s="335" t="s">
        <v>488</v>
      </c>
      <c r="I27" s="338" t="s">
        <v>481</v>
      </c>
      <c r="J27" s="339">
        <v>10000000</v>
      </c>
      <c r="K27" s="218"/>
      <c r="M27" s="50"/>
      <c r="N27" s="60"/>
      <c r="O27" s="259"/>
      <c r="P27" s="51"/>
      <c r="Q27" s="945"/>
      <c r="R27" s="51"/>
      <c r="S27" s="257"/>
      <c r="T27" s="945"/>
      <c r="U27" s="945"/>
      <c r="V27" s="54"/>
      <c r="W27" s="59"/>
    </row>
    <row r="28" spans="1:23" s="270" customFormat="1" ht="80.25" customHeight="1" x14ac:dyDescent="0.25">
      <c r="A28" s="209">
        <v>23</v>
      </c>
      <c r="B28" s="335" t="s">
        <v>64</v>
      </c>
      <c r="C28" s="335" t="s">
        <v>225</v>
      </c>
      <c r="D28" s="335"/>
      <c r="E28" s="336" t="s">
        <v>519</v>
      </c>
      <c r="F28" s="336" t="s">
        <v>486</v>
      </c>
      <c r="G28" s="335" t="s">
        <v>487</v>
      </c>
      <c r="H28" s="335" t="s">
        <v>488</v>
      </c>
      <c r="I28" s="338" t="s">
        <v>481</v>
      </c>
      <c r="J28" s="339">
        <v>10000000</v>
      </c>
      <c r="K28" s="218"/>
      <c r="M28" s="50"/>
      <c r="N28" s="60"/>
      <c r="O28" s="272"/>
      <c r="P28" s="51"/>
      <c r="Q28" s="945"/>
      <c r="R28" s="51"/>
      <c r="S28" s="271"/>
      <c r="T28" s="945"/>
      <c r="U28" s="945"/>
      <c r="V28" s="54"/>
      <c r="W28" s="59"/>
    </row>
    <row r="29" spans="1:23" s="256" customFormat="1" ht="67.5" customHeight="1" x14ac:dyDescent="0.25">
      <c r="A29" s="209">
        <v>24</v>
      </c>
      <c r="B29" s="211" t="s">
        <v>64</v>
      </c>
      <c r="C29" s="211" t="s">
        <v>225</v>
      </c>
      <c r="D29" s="211"/>
      <c r="E29" s="212" t="s">
        <v>489</v>
      </c>
      <c r="F29" s="212" t="s">
        <v>490</v>
      </c>
      <c r="G29" s="211" t="s">
        <v>491</v>
      </c>
      <c r="H29" s="211" t="s">
        <v>77</v>
      </c>
      <c r="I29" s="214" t="s">
        <v>492</v>
      </c>
      <c r="J29" s="215">
        <v>1000000</v>
      </c>
      <c r="K29" s="218"/>
      <c r="M29" s="50"/>
      <c r="N29" s="60"/>
      <c r="O29" s="259"/>
      <c r="P29" s="51"/>
      <c r="Q29" s="945"/>
      <c r="R29" s="51"/>
      <c r="S29" s="257"/>
      <c r="T29" s="945"/>
      <c r="U29" s="945"/>
      <c r="V29" s="54"/>
      <c r="W29" s="59"/>
    </row>
    <row r="30" spans="1:23" s="256" customFormat="1" ht="66.75" customHeight="1" x14ac:dyDescent="0.25">
      <c r="A30" s="209">
        <v>25</v>
      </c>
      <c r="B30" s="335" t="s">
        <v>385</v>
      </c>
      <c r="C30" s="335" t="s">
        <v>225</v>
      </c>
      <c r="D30" s="335"/>
      <c r="E30" s="336" t="s">
        <v>493</v>
      </c>
      <c r="F30" s="336" t="s">
        <v>494</v>
      </c>
      <c r="G30" s="337" t="s">
        <v>495</v>
      </c>
      <c r="H30" s="335" t="s">
        <v>20</v>
      </c>
      <c r="I30" s="338" t="s">
        <v>481</v>
      </c>
      <c r="J30" s="339">
        <v>10000000</v>
      </c>
      <c r="K30" s="218"/>
      <c r="M30" s="50"/>
      <c r="N30" s="60"/>
      <c r="O30" s="259"/>
      <c r="P30" s="51"/>
      <c r="Q30" s="945"/>
      <c r="R30" s="51"/>
      <c r="S30" s="257"/>
      <c r="T30" s="945"/>
      <c r="U30" s="945"/>
      <c r="V30" s="54"/>
      <c r="W30" s="59"/>
    </row>
    <row r="31" spans="1:23" s="256" customFormat="1" ht="68.25" customHeight="1" x14ac:dyDescent="0.25">
      <c r="A31" s="209">
        <v>26</v>
      </c>
      <c r="B31" s="335" t="s">
        <v>385</v>
      </c>
      <c r="C31" s="335" t="s">
        <v>225</v>
      </c>
      <c r="D31" s="335"/>
      <c r="E31" s="336" t="s">
        <v>496</v>
      </c>
      <c r="F31" s="336" t="s">
        <v>497</v>
      </c>
      <c r="G31" s="337" t="s">
        <v>345</v>
      </c>
      <c r="H31" s="335" t="s">
        <v>238</v>
      </c>
      <c r="I31" s="338" t="s">
        <v>498</v>
      </c>
      <c r="J31" s="339">
        <v>8000000</v>
      </c>
      <c r="K31" s="218"/>
      <c r="M31" s="50"/>
      <c r="N31" s="60"/>
      <c r="O31" s="259"/>
      <c r="P31" s="51"/>
      <c r="Q31" s="945"/>
      <c r="R31" s="51"/>
      <c r="S31" s="257"/>
      <c r="T31" s="945"/>
      <c r="U31" s="945"/>
      <c r="V31" s="54"/>
      <c r="W31" s="59"/>
    </row>
    <row r="32" spans="1:23" s="256" customFormat="1" ht="51.75" customHeight="1" x14ac:dyDescent="0.25">
      <c r="A32" s="209">
        <v>27</v>
      </c>
      <c r="B32" s="211" t="s">
        <v>500</v>
      </c>
      <c r="C32" s="211" t="s">
        <v>241</v>
      </c>
      <c r="D32" s="211"/>
      <c r="E32" s="212" t="s">
        <v>499</v>
      </c>
      <c r="F32" s="212" t="s">
        <v>442</v>
      </c>
      <c r="G32" s="213" t="s">
        <v>210</v>
      </c>
      <c r="H32" s="211" t="s">
        <v>77</v>
      </c>
      <c r="I32" s="214" t="s">
        <v>29</v>
      </c>
      <c r="J32" s="215">
        <v>500000</v>
      </c>
      <c r="K32" s="218"/>
      <c r="M32" s="50"/>
      <c r="N32" s="60"/>
      <c r="O32" s="259"/>
      <c r="P32" s="51"/>
      <c r="Q32" s="945"/>
      <c r="R32" s="51"/>
      <c r="S32" s="257"/>
      <c r="T32" s="945"/>
      <c r="U32" s="945"/>
      <c r="V32" s="54"/>
      <c r="W32" s="59"/>
    </row>
    <row r="33" spans="1:23" s="256" customFormat="1" ht="68.25" customHeight="1" x14ac:dyDescent="0.25">
      <c r="A33" s="209">
        <v>28</v>
      </c>
      <c r="B33" s="211" t="s">
        <v>501</v>
      </c>
      <c r="C33" s="211" t="s">
        <v>228</v>
      </c>
      <c r="D33" s="211"/>
      <c r="E33" s="212" t="s">
        <v>502</v>
      </c>
      <c r="F33" s="212" t="s">
        <v>442</v>
      </c>
      <c r="G33" s="213" t="s">
        <v>398</v>
      </c>
      <c r="H33" s="211" t="s">
        <v>77</v>
      </c>
      <c r="I33" s="214" t="s">
        <v>29</v>
      </c>
      <c r="J33" s="215">
        <v>500000</v>
      </c>
      <c r="K33" s="218"/>
      <c r="M33" s="50"/>
      <c r="N33" s="60"/>
      <c r="O33" s="259"/>
      <c r="P33" s="51"/>
      <c r="Q33" s="945"/>
      <c r="R33" s="51"/>
      <c r="S33" s="257"/>
      <c r="T33" s="945"/>
      <c r="U33" s="945"/>
      <c r="V33" s="54"/>
      <c r="W33" s="59"/>
    </row>
    <row r="34" spans="1:23" s="256" customFormat="1" ht="53.25" customHeight="1" x14ac:dyDescent="0.25">
      <c r="A34" s="209">
        <v>29</v>
      </c>
      <c r="B34" s="263" t="s">
        <v>503</v>
      </c>
      <c r="C34" s="263" t="s">
        <v>167</v>
      </c>
      <c r="D34" s="263" t="s">
        <v>381</v>
      </c>
      <c r="E34" s="264" t="s">
        <v>504</v>
      </c>
      <c r="F34" s="264" t="s">
        <v>505</v>
      </c>
      <c r="G34" s="263" t="s">
        <v>491</v>
      </c>
      <c r="H34" s="263" t="s">
        <v>77</v>
      </c>
      <c r="I34" s="214" t="s">
        <v>29</v>
      </c>
      <c r="J34" s="215">
        <v>500000</v>
      </c>
      <c r="K34" s="218"/>
      <c r="M34" s="50"/>
      <c r="N34" s="60"/>
      <c r="O34" s="259"/>
      <c r="P34" s="51"/>
      <c r="Q34" s="945"/>
      <c r="R34" s="51"/>
      <c r="S34" s="257"/>
      <c r="T34" s="945"/>
      <c r="U34" s="945"/>
      <c r="V34" s="54"/>
      <c r="W34" s="59"/>
    </row>
    <row r="35" spans="1:23" s="256" customFormat="1" ht="76.5" customHeight="1" x14ac:dyDescent="0.25">
      <c r="A35" s="209">
        <v>30</v>
      </c>
      <c r="B35" s="263" t="s">
        <v>86</v>
      </c>
      <c r="C35" s="263" t="s">
        <v>462</v>
      </c>
      <c r="D35" s="263" t="s">
        <v>506</v>
      </c>
      <c r="E35" s="264" t="s">
        <v>507</v>
      </c>
      <c r="F35" s="212" t="s">
        <v>442</v>
      </c>
      <c r="G35" s="213" t="s">
        <v>273</v>
      </c>
      <c r="H35" s="211" t="s">
        <v>77</v>
      </c>
      <c r="I35" s="214" t="s">
        <v>29</v>
      </c>
      <c r="J35" s="215">
        <v>500000</v>
      </c>
      <c r="K35" s="218"/>
      <c r="M35" s="50"/>
      <c r="N35" s="60"/>
      <c r="O35" s="259"/>
      <c r="P35" s="51"/>
      <c r="Q35" s="945"/>
      <c r="R35" s="51"/>
      <c r="S35" s="257"/>
      <c r="T35" s="945"/>
      <c r="U35" s="945"/>
      <c r="V35" s="54"/>
      <c r="W35" s="59"/>
    </row>
    <row r="36" spans="1:23" s="267" customFormat="1" ht="76.5" customHeight="1" x14ac:dyDescent="0.25">
      <c r="A36" s="209">
        <v>31</v>
      </c>
      <c r="B36" s="263" t="s">
        <v>508</v>
      </c>
      <c r="C36" s="263" t="s">
        <v>509</v>
      </c>
      <c r="D36" s="263"/>
      <c r="E36" s="264" t="s">
        <v>510</v>
      </c>
      <c r="F36" s="212" t="s">
        <v>442</v>
      </c>
      <c r="G36" s="213" t="s">
        <v>210</v>
      </c>
      <c r="H36" s="211" t="s">
        <v>77</v>
      </c>
      <c r="I36" s="214" t="s">
        <v>29</v>
      </c>
      <c r="J36" s="215">
        <v>500000</v>
      </c>
      <c r="K36" s="218"/>
      <c r="M36" s="50"/>
      <c r="N36" s="60"/>
      <c r="O36" s="269"/>
      <c r="P36" s="51"/>
      <c r="Q36" s="945"/>
      <c r="R36" s="51"/>
      <c r="S36" s="268"/>
      <c r="T36" s="945"/>
      <c r="U36" s="945"/>
      <c r="V36" s="54"/>
      <c r="W36" s="59"/>
    </row>
    <row r="37" spans="1:23" s="267" customFormat="1" ht="76.5" customHeight="1" x14ac:dyDescent="0.25">
      <c r="A37" s="209">
        <v>32</v>
      </c>
      <c r="B37" s="263" t="s">
        <v>508</v>
      </c>
      <c r="C37" s="263" t="s">
        <v>509</v>
      </c>
      <c r="D37" s="263" t="s">
        <v>511</v>
      </c>
      <c r="E37" s="264" t="s">
        <v>512</v>
      </c>
      <c r="F37" s="264" t="s">
        <v>290</v>
      </c>
      <c r="G37" s="213" t="s">
        <v>495</v>
      </c>
      <c r="H37" s="211" t="s">
        <v>77</v>
      </c>
      <c r="I37" s="214" t="s">
        <v>29</v>
      </c>
      <c r="J37" s="215">
        <v>500000</v>
      </c>
      <c r="K37" s="218"/>
      <c r="M37" s="50"/>
      <c r="N37" s="60"/>
      <c r="O37" s="269"/>
      <c r="P37" s="51"/>
      <c r="Q37" s="945"/>
      <c r="R37" s="51"/>
      <c r="S37" s="268"/>
      <c r="T37" s="945"/>
      <c r="U37" s="945"/>
      <c r="V37" s="54"/>
      <c r="W37" s="59"/>
    </row>
    <row r="38" spans="1:23" s="267" customFormat="1" ht="76.5" customHeight="1" x14ac:dyDescent="0.25">
      <c r="A38" s="209">
        <v>33</v>
      </c>
      <c r="B38" s="263" t="s">
        <v>111</v>
      </c>
      <c r="C38" s="263" t="s">
        <v>167</v>
      </c>
      <c r="D38" s="263" t="s">
        <v>513</v>
      </c>
      <c r="E38" s="264" t="s">
        <v>514</v>
      </c>
      <c r="F38" s="212" t="s">
        <v>442</v>
      </c>
      <c r="G38" s="213" t="s">
        <v>418</v>
      </c>
      <c r="H38" s="211" t="s">
        <v>77</v>
      </c>
      <c r="I38" s="214" t="s">
        <v>29</v>
      </c>
      <c r="J38" s="215">
        <v>500000</v>
      </c>
      <c r="K38" s="218"/>
      <c r="M38" s="50"/>
      <c r="N38" s="60"/>
      <c r="O38" s="269"/>
      <c r="P38" s="51"/>
      <c r="Q38" s="945"/>
      <c r="R38" s="51"/>
      <c r="S38" s="268"/>
      <c r="T38" s="945"/>
      <c r="U38" s="945"/>
      <c r="V38" s="54"/>
      <c r="W38" s="59"/>
    </row>
    <row r="39" spans="1:23" s="256" customFormat="1" ht="69.75" customHeight="1" x14ac:dyDescent="0.25">
      <c r="A39" s="209">
        <v>34</v>
      </c>
      <c r="B39" s="263" t="s">
        <v>111</v>
      </c>
      <c r="C39" s="263" t="s">
        <v>167</v>
      </c>
      <c r="D39" s="263" t="s">
        <v>40</v>
      </c>
      <c r="E39" s="264" t="s">
        <v>515</v>
      </c>
      <c r="F39" s="212" t="s">
        <v>442</v>
      </c>
      <c r="G39" s="213" t="s">
        <v>389</v>
      </c>
      <c r="H39" s="211" t="s">
        <v>77</v>
      </c>
      <c r="I39" s="214" t="s">
        <v>29</v>
      </c>
      <c r="J39" s="215">
        <v>500000</v>
      </c>
      <c r="K39" s="218"/>
      <c r="M39" s="50"/>
      <c r="N39" s="60"/>
      <c r="O39" s="259"/>
      <c r="P39" s="51"/>
      <c r="Q39" s="945"/>
      <c r="R39" s="51"/>
      <c r="S39" s="257"/>
      <c r="T39" s="945"/>
      <c r="U39" s="945"/>
      <c r="V39" s="54"/>
      <c r="W39" s="59"/>
    </row>
    <row r="40" spans="1:23" s="256" customFormat="1" ht="65.25" customHeight="1" x14ac:dyDescent="0.25">
      <c r="A40" s="209">
        <v>35</v>
      </c>
      <c r="B40" s="263" t="s">
        <v>516</v>
      </c>
      <c r="C40" s="263" t="s">
        <v>225</v>
      </c>
      <c r="D40" s="263"/>
      <c r="E40" s="264" t="s">
        <v>517</v>
      </c>
      <c r="F40" s="264" t="s">
        <v>290</v>
      </c>
      <c r="G40" s="213" t="s">
        <v>339</v>
      </c>
      <c r="H40" s="211" t="s">
        <v>77</v>
      </c>
      <c r="I40" s="214" t="s">
        <v>29</v>
      </c>
      <c r="J40" s="215">
        <v>500000</v>
      </c>
      <c r="K40" s="218"/>
      <c r="M40" s="50"/>
      <c r="N40" s="60"/>
      <c r="O40" s="259"/>
      <c r="P40" s="51"/>
      <c r="Q40" s="945"/>
      <c r="R40" s="51"/>
      <c r="S40" s="257"/>
      <c r="T40" s="945"/>
      <c r="U40" s="945"/>
      <c r="V40" s="54"/>
      <c r="W40" s="59"/>
    </row>
    <row r="41" spans="1:23" s="270" customFormat="1" ht="65.25" customHeight="1" x14ac:dyDescent="0.25">
      <c r="A41" s="209">
        <v>36</v>
      </c>
      <c r="B41" s="263" t="s">
        <v>516</v>
      </c>
      <c r="C41" s="263" t="s">
        <v>225</v>
      </c>
      <c r="D41" s="263"/>
      <c r="E41" s="264" t="s">
        <v>518</v>
      </c>
      <c r="F41" s="264" t="s">
        <v>505</v>
      </c>
      <c r="G41" s="263" t="s">
        <v>471</v>
      </c>
      <c r="H41" s="263" t="s">
        <v>77</v>
      </c>
      <c r="I41" s="214" t="s">
        <v>29</v>
      </c>
      <c r="J41" s="215">
        <v>500000</v>
      </c>
      <c r="K41" s="218"/>
      <c r="M41" s="50"/>
      <c r="N41" s="60"/>
      <c r="O41" s="272"/>
      <c r="P41" s="51"/>
      <c r="Q41" s="945"/>
      <c r="R41" s="51"/>
      <c r="S41" s="271"/>
      <c r="T41" s="945"/>
      <c r="U41" s="945"/>
      <c r="V41" s="54"/>
      <c r="W41" s="59"/>
    </row>
    <row r="42" spans="1:23" s="270" customFormat="1" ht="65.25" customHeight="1" x14ac:dyDescent="0.25">
      <c r="A42" s="209">
        <v>37</v>
      </c>
      <c r="B42" s="278" t="s">
        <v>521</v>
      </c>
      <c r="C42" s="263" t="s">
        <v>241</v>
      </c>
      <c r="D42" s="263" t="s">
        <v>288</v>
      </c>
      <c r="E42" s="264" t="s">
        <v>522</v>
      </c>
      <c r="F42" s="212" t="s">
        <v>442</v>
      </c>
      <c r="G42" s="213" t="s">
        <v>398</v>
      </c>
      <c r="H42" s="211" t="s">
        <v>77</v>
      </c>
      <c r="I42" s="214" t="s">
        <v>29</v>
      </c>
      <c r="J42" s="215">
        <v>500000</v>
      </c>
      <c r="K42" s="218"/>
      <c r="M42" s="50"/>
      <c r="N42" s="60"/>
      <c r="O42" s="272"/>
      <c r="P42" s="51"/>
      <c r="Q42" s="945"/>
      <c r="R42" s="51"/>
      <c r="S42" s="271"/>
      <c r="T42" s="945"/>
      <c r="U42" s="945"/>
      <c r="V42" s="54"/>
      <c r="W42" s="59"/>
    </row>
    <row r="43" spans="1:23" s="267" customFormat="1" ht="65.25" customHeight="1" x14ac:dyDescent="0.25">
      <c r="A43" s="209">
        <v>38</v>
      </c>
      <c r="B43" s="17" t="s">
        <v>521</v>
      </c>
      <c r="C43" s="263" t="s">
        <v>241</v>
      </c>
      <c r="D43" s="263" t="s">
        <v>288</v>
      </c>
      <c r="E43" s="264" t="s">
        <v>523</v>
      </c>
      <c r="F43" s="212" t="s">
        <v>442</v>
      </c>
      <c r="G43" s="213" t="s">
        <v>491</v>
      </c>
      <c r="H43" s="211" t="s">
        <v>77</v>
      </c>
      <c r="I43" s="214" t="s">
        <v>29</v>
      </c>
      <c r="J43" s="215">
        <v>500000</v>
      </c>
      <c r="K43" s="218"/>
      <c r="M43" s="50"/>
      <c r="N43" s="60"/>
      <c r="O43" s="269"/>
      <c r="P43" s="51"/>
      <c r="Q43" s="945"/>
      <c r="R43" s="51"/>
      <c r="S43" s="268"/>
      <c r="T43" s="945"/>
      <c r="U43" s="945"/>
      <c r="V43" s="54"/>
      <c r="W43" s="59"/>
    </row>
    <row r="44" spans="1:23" s="256" customFormat="1" ht="16.5" customHeight="1" x14ac:dyDescent="0.25">
      <c r="A44" s="973" t="s">
        <v>261</v>
      </c>
      <c r="B44" s="974"/>
      <c r="C44" s="974"/>
      <c r="D44" s="974"/>
      <c r="E44" s="974"/>
      <c r="F44" s="974"/>
      <c r="G44" s="974"/>
      <c r="H44" s="974"/>
      <c r="I44" s="975"/>
      <c r="J44" s="971">
        <f>SUM(J6:J43)</f>
        <v>84000000</v>
      </c>
      <c r="K44" s="972"/>
      <c r="M44" s="50"/>
      <c r="N44" s="60"/>
      <c r="O44" s="259"/>
      <c r="P44" s="51"/>
      <c r="Q44" s="945"/>
      <c r="R44" s="51"/>
      <c r="S44" s="257"/>
      <c r="T44" s="945"/>
      <c r="U44" s="945"/>
      <c r="V44" s="54"/>
      <c r="W44" s="59"/>
    </row>
    <row r="45" spans="1:23" ht="18.75" customHeight="1" x14ac:dyDescent="0.25">
      <c r="A45" s="940" t="s">
        <v>524</v>
      </c>
      <c r="B45" s="940"/>
      <c r="C45" s="940"/>
      <c r="D45" s="940"/>
      <c r="E45" s="940"/>
      <c r="F45" s="940"/>
      <c r="G45" s="940"/>
      <c r="H45" s="940"/>
      <c r="I45" s="940"/>
      <c r="J45" s="940"/>
      <c r="K45" s="940"/>
      <c r="M45" s="50"/>
      <c r="N45" s="60"/>
      <c r="O45" s="945"/>
      <c r="P45" s="51"/>
      <c r="Q45" s="945"/>
      <c r="R45" s="51"/>
      <c r="S45" s="52"/>
      <c r="T45" s="945"/>
      <c r="U45" s="945"/>
      <c r="V45" s="54"/>
      <c r="W45" s="59"/>
    </row>
    <row r="46" spans="1:23" ht="18.75" customHeight="1" x14ac:dyDescent="0.25">
      <c r="A46" s="941" t="s">
        <v>12</v>
      </c>
      <c r="B46" s="941"/>
      <c r="C46" s="941"/>
      <c r="D46" s="941"/>
      <c r="E46" s="941"/>
      <c r="F46" s="941"/>
      <c r="G46" s="941"/>
      <c r="H46" s="941"/>
      <c r="I46" s="941"/>
      <c r="J46" s="941"/>
      <c r="K46" s="941"/>
      <c r="M46" s="50"/>
      <c r="N46" s="259"/>
      <c r="O46" s="945"/>
      <c r="P46" s="51"/>
      <c r="Q46" s="945"/>
      <c r="R46" s="51"/>
      <c r="S46" s="257"/>
      <c r="T46" s="945"/>
      <c r="U46" s="945"/>
      <c r="V46" s="54"/>
      <c r="W46" s="59"/>
    </row>
    <row r="47" spans="1:23" s="255" customFormat="1" ht="18.75" customHeight="1" x14ac:dyDescent="0.25">
      <c r="A47" s="942" t="s">
        <v>14</v>
      </c>
      <c r="B47" s="942"/>
      <c r="C47" s="942"/>
      <c r="D47" s="942"/>
      <c r="E47" s="942"/>
      <c r="F47" s="942"/>
      <c r="G47" s="942"/>
      <c r="H47" s="942"/>
      <c r="I47" s="942"/>
      <c r="J47" s="942"/>
      <c r="K47" s="942"/>
      <c r="L47" s="27"/>
      <c r="M47" s="50"/>
      <c r="N47" s="946"/>
      <c r="O47" s="945"/>
      <c r="P47" s="51"/>
      <c r="Q47" s="945"/>
      <c r="R47" s="51"/>
      <c r="S47" s="945"/>
      <c r="T47" s="945"/>
      <c r="U47" s="945"/>
      <c r="V47" s="54"/>
      <c r="W47" s="59"/>
    </row>
    <row r="48" spans="1:23" ht="15.75" x14ac:dyDescent="0.25">
      <c r="A48" s="937"/>
      <c r="B48" s="937"/>
      <c r="C48" s="937"/>
      <c r="D48" s="937"/>
      <c r="E48" s="937"/>
      <c r="F48" s="937"/>
      <c r="G48" s="937"/>
      <c r="H48" s="937"/>
      <c r="I48" s="937"/>
      <c r="J48" s="937"/>
      <c r="K48" s="937"/>
      <c r="M48" s="50"/>
      <c r="N48" s="946"/>
      <c r="O48" s="945"/>
      <c r="P48" s="51"/>
      <c r="Q48" s="945"/>
      <c r="R48" s="51"/>
      <c r="S48" s="945"/>
      <c r="T48" s="945"/>
      <c r="U48" s="945"/>
      <c r="V48" s="54"/>
      <c r="W48" s="59"/>
    </row>
    <row r="49" spans="8:23" ht="19.5" customHeight="1" x14ac:dyDescent="0.25">
      <c r="H49" s="939" t="s">
        <v>525</v>
      </c>
      <c r="I49" s="939"/>
      <c r="J49" s="939"/>
      <c r="K49" s="939"/>
      <c r="M49" s="50"/>
      <c r="N49" s="946"/>
      <c r="O49" s="945"/>
      <c r="P49" s="51"/>
      <c r="Q49" s="945"/>
      <c r="R49" s="51"/>
      <c r="S49" s="945"/>
      <c r="T49" s="945"/>
      <c r="U49" s="945"/>
      <c r="V49" s="54"/>
      <c r="W49" s="59"/>
    </row>
    <row r="50" spans="8:23" ht="21.75" customHeight="1" x14ac:dyDescent="0.25">
      <c r="H50" s="957" t="s">
        <v>260</v>
      </c>
      <c r="I50" s="957"/>
      <c r="J50" s="957"/>
      <c r="K50" s="957"/>
      <c r="M50" s="50"/>
      <c r="N50" s="946"/>
      <c r="O50" s="945"/>
      <c r="P50" s="51"/>
      <c r="Q50" s="945"/>
      <c r="R50" s="51"/>
      <c r="S50" s="945"/>
      <c r="T50" s="945"/>
      <c r="U50" s="945"/>
      <c r="V50" s="54"/>
      <c r="W50" s="59"/>
    </row>
    <row r="51" spans="8:23" ht="15.75" x14ac:dyDescent="0.25">
      <c r="M51" s="50"/>
      <c r="N51" s="946"/>
      <c r="O51" s="945"/>
      <c r="P51" s="51"/>
      <c r="Q51" s="945"/>
      <c r="R51" s="51"/>
      <c r="S51" s="945"/>
      <c r="T51" s="945"/>
      <c r="U51" s="945"/>
      <c r="V51" s="54"/>
      <c r="W51" s="59"/>
    </row>
    <row r="52" spans="8:23" ht="15.75" x14ac:dyDescent="0.25">
      <c r="M52" s="50"/>
      <c r="N52" s="946"/>
      <c r="O52" s="945"/>
      <c r="P52" s="51"/>
      <c r="Q52" s="945"/>
      <c r="R52" s="51"/>
      <c r="S52" s="945"/>
      <c r="T52" s="945"/>
      <c r="U52" s="945"/>
      <c r="V52" s="54"/>
      <c r="W52" s="59"/>
    </row>
    <row r="53" spans="8:23" ht="15.75" x14ac:dyDescent="0.25">
      <c r="M53" s="50"/>
      <c r="N53" s="259"/>
      <c r="O53" s="56"/>
      <c r="P53" s="259"/>
      <c r="Q53" s="56"/>
      <c r="R53" s="259"/>
      <c r="S53" s="257"/>
      <c r="T53" s="56"/>
      <c r="U53" s="56"/>
      <c r="V53" s="54"/>
      <c r="W53" s="57"/>
    </row>
    <row r="54" spans="8:23" x14ac:dyDescent="0.25">
      <c r="M54" s="940"/>
      <c r="N54" s="940"/>
      <c r="O54" s="940"/>
      <c r="P54" s="940"/>
      <c r="Q54" s="940"/>
      <c r="R54" s="940"/>
      <c r="S54" s="940"/>
      <c r="T54" s="940"/>
      <c r="U54" s="940"/>
      <c r="V54" s="940"/>
      <c r="W54" s="940"/>
    </row>
    <row r="55" spans="8:23" x14ac:dyDescent="0.25">
      <c r="H55" s="936"/>
      <c r="I55" s="936"/>
      <c r="J55" s="936"/>
      <c r="K55" s="936"/>
      <c r="M55" s="941"/>
      <c r="N55" s="941"/>
      <c r="O55" s="941"/>
      <c r="P55" s="941"/>
      <c r="Q55" s="941"/>
      <c r="R55" s="941"/>
      <c r="S55" s="941"/>
      <c r="T55" s="941"/>
      <c r="U55" s="941"/>
      <c r="V55" s="941"/>
      <c r="W55" s="941"/>
    </row>
    <row r="56" spans="8:23" x14ac:dyDescent="0.25">
      <c r="M56" s="942"/>
      <c r="N56" s="942"/>
      <c r="O56" s="942"/>
      <c r="P56" s="942"/>
      <c r="Q56" s="942"/>
      <c r="R56" s="942"/>
      <c r="S56" s="942"/>
      <c r="T56" s="942"/>
      <c r="U56" s="942"/>
      <c r="V56" s="942"/>
      <c r="W56" s="942"/>
    </row>
    <row r="57" spans="8:23" x14ac:dyDescent="0.25">
      <c r="M57" s="937"/>
      <c r="N57" s="937"/>
      <c r="O57" s="937"/>
      <c r="P57" s="937"/>
      <c r="Q57" s="937"/>
      <c r="R57" s="937"/>
      <c r="S57" s="937"/>
      <c r="T57" s="937"/>
      <c r="U57" s="937"/>
      <c r="V57" s="937"/>
      <c r="W57" s="937"/>
    </row>
    <row r="58" spans="8:23" x14ac:dyDescent="0.25">
      <c r="T58" s="939"/>
      <c r="U58" s="939"/>
      <c r="V58" s="939"/>
      <c r="W58" s="939"/>
    </row>
    <row r="59" spans="8:23" x14ac:dyDescent="0.25">
      <c r="T59" s="258"/>
      <c r="U59" s="258"/>
      <c r="V59" s="258"/>
      <c r="W59" s="258"/>
    </row>
    <row r="60" spans="8:23" x14ac:dyDescent="0.25">
      <c r="V60" s="11"/>
      <c r="W60" s="7"/>
    </row>
    <row r="61" spans="8:23" x14ac:dyDescent="0.25">
      <c r="V61" s="11"/>
      <c r="W61" s="7"/>
    </row>
    <row r="62" spans="8:23" x14ac:dyDescent="0.25">
      <c r="V62" s="11"/>
      <c r="W62" s="7"/>
    </row>
    <row r="63" spans="8:23" x14ac:dyDescent="0.25">
      <c r="V63" s="11"/>
      <c r="W63" s="7"/>
    </row>
    <row r="64" spans="8:23" x14ac:dyDescent="0.25">
      <c r="T64" s="936"/>
      <c r="U64" s="936"/>
      <c r="V64" s="936"/>
      <c r="W64" s="936"/>
    </row>
  </sheetData>
  <mergeCells count="47">
    <mergeCell ref="M57:W57"/>
    <mergeCell ref="T58:W58"/>
    <mergeCell ref="T64:W64"/>
    <mergeCell ref="U47:U52"/>
    <mergeCell ref="M54:W54"/>
    <mergeCell ref="H55:K55"/>
    <mergeCell ref="M55:W55"/>
    <mergeCell ref="T47:T52"/>
    <mergeCell ref="M56:W56"/>
    <mergeCell ref="A47:K47"/>
    <mergeCell ref="N47:N52"/>
    <mergeCell ref="O47:O52"/>
    <mergeCell ref="Q47:Q52"/>
    <mergeCell ref="S47:S52"/>
    <mergeCell ref="A48:K48"/>
    <mergeCell ref="H49:K49"/>
    <mergeCell ref="H50:K50"/>
    <mergeCell ref="Q26:Q46"/>
    <mergeCell ref="T26:T46"/>
    <mergeCell ref="U26:U46"/>
    <mergeCell ref="A44:I44"/>
    <mergeCell ref="J44:K44"/>
    <mergeCell ref="A45:K45"/>
    <mergeCell ref="O45:O46"/>
    <mergeCell ref="A46:K46"/>
    <mergeCell ref="U20:U21"/>
    <mergeCell ref="N23:N25"/>
    <mergeCell ref="O23:O25"/>
    <mergeCell ref="T23:T25"/>
    <mergeCell ref="U23:U25"/>
    <mergeCell ref="S24:S25"/>
    <mergeCell ref="N18:N21"/>
    <mergeCell ref="O18:O21"/>
    <mergeCell ref="T18:T19"/>
    <mergeCell ref="Q20:Q21"/>
    <mergeCell ref="T20:T21"/>
    <mergeCell ref="A4:K4"/>
    <mergeCell ref="R13:V13"/>
    <mergeCell ref="R14:V14"/>
    <mergeCell ref="M15:O15"/>
    <mergeCell ref="R15:U15"/>
    <mergeCell ref="A1:D1"/>
    <mergeCell ref="F1:J1"/>
    <mergeCell ref="A2:D2"/>
    <mergeCell ref="F2:J2"/>
    <mergeCell ref="A3:C3"/>
    <mergeCell ref="F3:I3"/>
  </mergeCells>
  <pageMargins left="0.45" right="0.2" top="0.25" bottom="0.25" header="0.3" footer="0.3"/>
  <pageSetup paperSize="9" orientation="landscape" verticalDpi="300"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18</vt:i4>
      </vt:variant>
    </vt:vector>
  </HeadingPairs>
  <TitlesOfParts>
    <vt:vector size="44" baseType="lpstr">
      <vt:lpstr>Thang 5( 2014)</vt:lpstr>
      <vt:lpstr>Thang 6</vt:lpstr>
      <vt:lpstr>Thang 7,8</vt:lpstr>
      <vt:lpstr>Tong hop nam 2013 -2014</vt:lpstr>
      <vt:lpstr>Thang 9,10, 11 ( 2014)</vt:lpstr>
      <vt:lpstr>Thang 12,1 ( 2014)</vt:lpstr>
      <vt:lpstr>Thang 2,3,4,5 (2015)</vt:lpstr>
      <vt:lpstr>Thang 6,7 ( 2015)</vt:lpstr>
      <vt:lpstr>Thang 8,9,10 (2015)</vt:lpstr>
      <vt:lpstr>Thang11,12 (2015), 1,2,3 (2016)</vt:lpstr>
      <vt:lpstr>Thang4,5,6 (2016)</vt:lpstr>
      <vt:lpstr>Thang7,8,9 (2016)</vt:lpstr>
      <vt:lpstr>Thang10,11,12 (2016)</vt:lpstr>
      <vt:lpstr>Thang1-5 (2017)</vt:lpstr>
      <vt:lpstr>Thang 6-7 (2017)</vt:lpstr>
      <vt:lpstr>Thang 8,9 (2017)</vt:lpstr>
      <vt:lpstr>Bài báo 2017-2018</vt:lpstr>
      <vt:lpstr>Bài báo 2018 </vt:lpstr>
      <vt:lpstr>Sheet1</vt:lpstr>
      <vt:lpstr>2018 -Q2</vt:lpstr>
      <vt:lpstr>2018 - Q1</vt:lpstr>
      <vt:lpstr>2018 -Q4</vt:lpstr>
      <vt:lpstr> Năm học 2018 -2019 ( Hết Q1)</vt:lpstr>
      <vt:lpstr>QT  năm học 2018 -2019 (2)</vt:lpstr>
      <vt:lpstr>BB năm học 2018 -2019</vt:lpstr>
      <vt:lpstr>Sheet2</vt:lpstr>
      <vt:lpstr>'Bài báo 2017-2018'!Print_Titles</vt:lpstr>
      <vt:lpstr>'Bài báo 2018 '!Print_Titles</vt:lpstr>
      <vt:lpstr>'Thang 12,1 ( 2014)'!Print_Titles</vt:lpstr>
      <vt:lpstr>'Thang 2,3,4,5 (2015)'!Print_Titles</vt:lpstr>
      <vt:lpstr>'Thang 5( 2014)'!Print_Titles</vt:lpstr>
      <vt:lpstr>'Thang 6'!Print_Titles</vt:lpstr>
      <vt:lpstr>'Thang 6,7 ( 2015)'!Print_Titles</vt:lpstr>
      <vt:lpstr>'Thang 6-7 (2017)'!Print_Titles</vt:lpstr>
      <vt:lpstr>'Thang 7,8'!Print_Titles</vt:lpstr>
      <vt:lpstr>'Thang 8,9 (2017)'!Print_Titles</vt:lpstr>
      <vt:lpstr>'Thang 8,9,10 (2015)'!Print_Titles</vt:lpstr>
      <vt:lpstr>'Thang 9,10, 11 ( 2014)'!Print_Titles</vt:lpstr>
      <vt:lpstr>'Thang10,11,12 (2016)'!Print_Titles</vt:lpstr>
      <vt:lpstr>'Thang11,12 (2015), 1,2,3 (2016)'!Print_Titles</vt:lpstr>
      <vt:lpstr>'Thang1-5 (2017)'!Print_Titles</vt:lpstr>
      <vt:lpstr>'Thang4,5,6 (2016)'!Print_Titles</vt:lpstr>
      <vt:lpstr>'Thang7,8,9 (2016)'!Print_Titles</vt:lpstr>
      <vt:lpstr>'Tong hop nam 2013 -2014'!Print_Titles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2020-11-06T01:31:25Z</dcterms:modified>
</cp:coreProperties>
</file>